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51420" windowHeight="21220" tabRatio="600" firstSheet="0" activeTab="0" autoFilterDateGrouping="1"/>
  </bookViews>
  <sheets>
    <sheet name="Forum (3)" sheetId="1" state="visible" r:id="rId1"/>
  </sheets>
  <definedNames>
    <definedName name="Data">'Forum (3)'!$A$6:$C$10</definedName>
    <definedName name="Strings">'Forum (3)'!$K$3:$K$5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1"/>
      <u val="single"/>
      <scheme val="minor"/>
    </font>
    <font>
      <name val="Calibri"/>
      <family val="2"/>
      <color theme="1"/>
      <sz val="11"/>
      <u val="single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color theme="10"/>
      <sz val="11"/>
      <u val="single"/>
      <scheme val="minor"/>
    </font>
  </fonts>
  <fills count="10">
    <fill>
      <patternFill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7" tint="0.5999938962981048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0" fillId="2" borderId="0" applyAlignment="1" pivotButton="0" quotePrefix="0" xfId="0">
      <alignment horizontal="left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1" applyAlignment="1" pivotButton="0" quotePrefix="0" xfId="0">
      <alignment wrapText="1"/>
    </xf>
    <xf numFmtId="0" fontId="0" fillId="4" borderId="0" applyAlignment="1" pivotButton="0" quotePrefix="0" xfId="0">
      <alignment wrapText="1"/>
    </xf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horizontal="center"/>
    </xf>
    <xf numFmtId="0" fontId="0" fillId="6" borderId="0" applyAlignment="1" pivotButton="0" quotePrefix="0" xfId="0">
      <alignment horizontal="center"/>
    </xf>
    <xf numFmtId="0" fontId="0" fillId="7" borderId="0" applyAlignment="1" pivotButton="0" quotePrefix="0" xfId="0">
      <alignment horizontal="center"/>
    </xf>
    <xf numFmtId="0" fontId="0" fillId="8" borderId="0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2" applyAlignment="1" pivotButton="0" quotePrefix="0" xfId="0">
      <alignment wrapText="1"/>
    </xf>
    <xf numFmtId="0" fontId="0" fillId="5" borderId="2" applyAlignment="1" pivotButton="0" quotePrefix="0" xfId="0">
      <alignment horizontal="left" vertical="center" wrapText="1"/>
    </xf>
    <xf numFmtId="0" fontId="0" fillId="9" borderId="0" pivotButton="0" quotePrefix="0" xfId="0"/>
    <xf numFmtId="0" fontId="0" fillId="3" borderId="2" applyAlignment="1" pivotButton="0" quotePrefix="0" xfId="0">
      <alignment wrapText="1"/>
    </xf>
    <xf numFmtId="0" fontId="0" fillId="3" borderId="2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0" borderId="0" applyAlignment="1" pivotButton="0" quotePrefix="0" xfId="1">
      <alignment horizontal="left" vertical="center"/>
    </xf>
  </cellXfs>
  <cellStyles count="2">
    <cellStyle name="Normal" xfId="0" builtinId="0"/>
    <cellStyle name="Hyperlink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www.excelforum.com/excel-formulas-and-functions/1414659-how-to-filter-select-specific-strings-from-a-big-database-if-and-or-search-left.html" TargetMode="Externa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B39"/>
  <sheetViews>
    <sheetView tabSelected="1" workbookViewId="0">
      <selection activeCell="K8" sqref="K8"/>
    </sheetView>
  </sheetViews>
  <sheetFormatPr baseColWidth="8" defaultRowHeight="14.5"/>
  <cols>
    <col width="30.7265625" customWidth="1" min="1" max="3"/>
    <col width="3.7265625" customWidth="1" min="4" max="4"/>
    <col width="30.7265625" customWidth="1" min="5" max="7"/>
    <col width="11.26953125" customWidth="1" min="8" max="9"/>
    <col width="31.90625" customWidth="1" min="11" max="11"/>
    <col width="31.90625" customWidth="1" style="9" min="12" max="13"/>
    <col width="8.36328125" customWidth="1" style="9" min="14" max="18"/>
    <col width="8.7265625" customWidth="1" style="9" min="19" max="30"/>
  </cols>
  <sheetData>
    <row r="1" ht="58" customFormat="1" customHeight="1" s="9">
      <c r="K1" s="5" t="inlineStr">
        <is>
          <t>How can I adapt the formula to only exclude strings that start with "Method", "A method", "The Method"?</t>
        </is>
      </c>
      <c r="M1" s="20" t="inlineStr">
        <is>
          <t>https://www.excelforum.com/excel-formulas-and-functions/1414659-how-to-filter-select-specific-strings-from-a-big-database-if-and-or-search-left.html</t>
        </is>
      </c>
    </row>
    <row r="2" customFormat="1" s="9"/>
    <row r="3" customFormat="1" s="9">
      <c r="A3" s="7" t="inlineStr">
        <is>
          <t>Some examples for strings that occur in the big data sheet (80 columns; 900 rows)</t>
        </is>
      </c>
      <c r="E3" s="8" t="inlineStr">
        <is>
          <t>Two attemps from myself (but not succesful yet)</t>
        </is>
      </c>
      <c r="H3" s="1" t="n"/>
      <c r="I3" s="1" t="n"/>
      <c r="K3" s="16" t="inlineStr">
        <is>
          <t>Method</t>
        </is>
      </c>
      <c r="N3" s="10">
        <f t="array" ref="N3:P3">TRANSPOSE(ROW(Strings)^0)</f>
        <v/>
      </c>
      <c r="O3" s="10" t="n">
        <v>1</v>
      </c>
      <c r="P3" s="10" t="n">
        <v>1</v>
      </c>
    </row>
    <row r="4" customFormat="1" s="9">
      <c r="H4" s="1" t="n"/>
      <c r="I4" s="1" t="n"/>
      <c r="K4" s="16" t="inlineStr">
        <is>
          <t>A method</t>
        </is>
      </c>
    </row>
    <row r="5" customFormat="1" s="9">
      <c r="A5" s="6" t="inlineStr">
        <is>
          <t>Attempt 1</t>
        </is>
      </c>
      <c r="H5" s="1" t="n"/>
      <c r="I5" s="1" t="n"/>
      <c r="K5" s="16" t="inlineStr">
        <is>
          <t>The Method</t>
        </is>
      </c>
    </row>
    <row r="6" ht="29" customFormat="1" customHeight="1" s="9">
      <c r="A6" s="1" t="inlineStr">
        <is>
          <t>Apparatus for controlling a flow of molten source material</t>
        </is>
      </c>
      <c r="B6" s="1" t="inlineStr">
        <is>
          <t>Apparatus for controlling something different</t>
        </is>
      </c>
      <c r="C6" s="1" t="inlineStr">
        <is>
          <t>A method for controlling a flow</t>
        </is>
      </c>
      <c r="E6" s="1">
        <f> IF(AND(IFERROR(SEARCH("claim", A6),0)&gt; 0, IFERROR(SEARCH("method", A6),0) &gt; 0), "", A6)</f>
        <v/>
      </c>
      <c r="F6" s="1">
        <f> IF(AND(IFERROR(SEARCH("claim", B6),0)&gt; 0, IFERROR(SEARCH("method", B6),0) &gt; 0), "", B6)</f>
        <v/>
      </c>
      <c r="G6" s="1">
        <f> IF(AND(IFERROR(SEARCH("claim", C6),0)&gt; 0, IFERROR(SEARCH("method", C6),0) &gt; 0), "", C6)</f>
        <v/>
      </c>
      <c r="H6" s="1" t="n"/>
      <c r="I6" s="1" t="n"/>
    </row>
    <row r="7" ht="43.5" customFormat="1" customHeight="1" s="9">
      <c r="A7" s="1" t="inlineStr">
        <is>
          <t>A method of improving a measurement of a parameter of interest</t>
        </is>
      </c>
      <c r="B7" s="1" t="inlineStr">
        <is>
          <t>A method of improving a measurement of a parameter of interest</t>
        </is>
      </c>
      <c r="C7" s="2" t="inlineStr">
        <is>
          <t>A method as claimed in claim 1</t>
        </is>
      </c>
      <c r="E7" s="1">
        <f> IF(AND(IFERROR(SEARCH("claim", A7),0)&gt; 0, IFERROR(SEARCH("method", A7),0) &gt; 0), "", A7)</f>
        <v/>
      </c>
      <c r="F7" s="1">
        <f> IF(AND(IFERROR(SEARCH("claim", B7),0)&gt; 0, IFERROR(SEARCH("method", B7),0) &gt; 0), "", B7)</f>
        <v/>
      </c>
      <c r="G7" s="3">
        <f> IF(AND(IFERROR(SEARCH("claim", C7),0)&gt; 0, IFERROR(SEARCH("method", C7),0) &gt; 0), "", C7)</f>
        <v/>
      </c>
      <c r="H7" s="1" t="n"/>
      <c r="I7" s="1" t="n"/>
    </row>
    <row r="8" ht="44" customFormat="1" customHeight="1" s="9" thickBot="1">
      <c r="A8" s="1" t="inlineStr">
        <is>
          <t>A lithographic apparatus</t>
        </is>
      </c>
      <c r="B8" s="1" t="inlineStr">
        <is>
          <t>A lithographic apparatus comprising: [Person_1] and the processing arrangement of claim XXX.</t>
        </is>
      </c>
      <c r="C8" s="1" t="inlineStr">
        <is>
          <t>Exposure apparatus</t>
        </is>
      </c>
      <c r="E8" s="1">
        <f> IF(AND(IFERROR(SEARCH("claim", A8),0)&gt; 0, IFERROR(SEARCH("method", A8),0) &gt; 0), "", A8)</f>
        <v/>
      </c>
      <c r="F8" s="1">
        <f> IF(AND(IFERROR(SEARCH("claim", B8),0)&gt; 0, IFERROR(SEARCH("method", B8),0) &gt; 0), "", B8)</f>
        <v/>
      </c>
      <c r="G8" s="1">
        <f> IF(AND(IFERROR(SEARCH("claim", C8),0)&gt; 0, IFERROR(SEARCH("method", C8),0) &gt; 0), "", C8)</f>
        <v/>
      </c>
      <c r="H8" s="1" t="n"/>
      <c r="I8" s="1" t="n"/>
    </row>
    <row r="9" ht="29.5" customFormat="1" customHeight="1" s="9" thickBot="1">
      <c r="A9" s="4" t="inlineStr">
        <is>
          <t>An apparatus to perform the method of any of claims 1 to 14.</t>
        </is>
      </c>
      <c r="B9" s="1" t="inlineStr">
        <is>
          <t>An apparatus</t>
        </is>
      </c>
      <c r="C9" s="1" t="inlineStr">
        <is>
          <t xml:space="preserve">An apparatus, comprising a component </t>
        </is>
      </c>
      <c r="E9" s="2">
        <f> IF(AND(IFERROR(SEARCH("claim", A9),0)&gt; 0, IFERROR(SEARCH("method", A9),0) &gt; 0), "", A9)</f>
        <v/>
      </c>
      <c r="F9" s="1">
        <f> IF(AND(IFERROR(SEARCH("claim", B9),0)&gt; 0, IFERROR(SEARCH("method", B9),0) &gt; 0), "", B9)</f>
        <v/>
      </c>
      <c r="G9" s="1">
        <f> IF(AND(IFERROR(SEARCH("claim", C9),0)&gt; 0, IFERROR(SEARCH("method", C9),0) &gt; 0), "", C9)</f>
        <v/>
      </c>
      <c r="H9" s="1" t="n"/>
      <c r="I9" s="1" t="n"/>
    </row>
    <row r="10" ht="29" customFormat="1" customHeight="1" s="9">
      <c r="A10" s="1" t="inlineStr">
        <is>
          <t>Method for control a flow</t>
        </is>
      </c>
      <c r="B10" s="2" t="inlineStr">
        <is>
          <t>Method for controlling a flow according to claim 1</t>
        </is>
      </c>
      <c r="C10" s="2" t="inlineStr">
        <is>
          <t>The method for controlling a flow according to claim 1 or 2</t>
        </is>
      </c>
      <c r="E10" s="1">
        <f> IF(AND(IFERROR(SEARCH("claim", A10),0)&gt; 0, IFERROR(SEARCH("method", A10),0) &gt; 0), "", A10)</f>
        <v/>
      </c>
      <c r="F10" s="3">
        <f> IF(AND(IFERROR(SEARCH("claim", B10),0)&gt; 0, IFERROR(SEARCH("method", B10),0) &gt; 0), "", B10)</f>
        <v/>
      </c>
      <c r="G10" s="3">
        <f> IF(AND(IFERROR(SEARCH("claim", C10),0)&gt; 0, IFERROR(SEARCH("method", C10),0) &gt; 0), "", C10)</f>
        <v/>
      </c>
      <c r="H10" s="1" t="n"/>
      <c r="I10" s="1" t="n"/>
    </row>
    <row r="11" customFormat="1" s="9">
      <c r="A11" s="1" t="n"/>
      <c r="B11" s="1" t="n"/>
      <c r="C11" s="1" t="n"/>
      <c r="E11" s="1" t="n"/>
      <c r="F11" s="1" t="n"/>
      <c r="G11" s="1" t="n"/>
      <c r="H11" s="1" t="n"/>
      <c r="I11" s="1" t="n"/>
      <c r="N11" s="11">
        <f t="array" ref="N11:AB13">IFERROR(IF(SEARCH(Strings,TRANSPOSE(_xlfn.TOCOL(Data)))=1,TRUE,FALSE),FALSE)</f>
        <v/>
      </c>
      <c r="O11" s="11" t="b">
        <v>0</v>
      </c>
      <c r="P11" s="11" t="b">
        <v>0</v>
      </c>
      <c r="Q11" s="11" t="b">
        <v>0</v>
      </c>
      <c r="R11" s="11" t="b">
        <v>0</v>
      </c>
      <c r="S11" s="11" t="b">
        <v>0</v>
      </c>
      <c r="T11" s="11" t="b">
        <v>0</v>
      </c>
      <c r="U11" s="11" t="b">
        <v>0</v>
      </c>
      <c r="V11" s="11" t="b">
        <v>0</v>
      </c>
      <c r="W11" s="11" t="b">
        <v>0</v>
      </c>
      <c r="X11" s="11" t="b">
        <v>0</v>
      </c>
      <c r="Y11" s="11" t="b">
        <v>0</v>
      </c>
      <c r="Z11" s="11" t="b">
        <v>1</v>
      </c>
      <c r="AA11" s="11" t="b">
        <v>1</v>
      </c>
      <c r="AB11" s="11" t="b">
        <v>0</v>
      </c>
    </row>
    <row r="12" customFormat="1" s="9">
      <c r="B12" s="1" t="n"/>
      <c r="C12" s="1" t="n"/>
      <c r="E12" s="1" t="n"/>
      <c r="F12" s="1" t="n"/>
      <c r="G12" s="1" t="n"/>
      <c r="H12" s="1" t="n"/>
      <c r="I12" s="1" t="n"/>
      <c r="N12" s="11" t="b">
        <v>0</v>
      </c>
      <c r="O12" s="11" t="b">
        <v>0</v>
      </c>
      <c r="P12" s="11" t="b">
        <v>1</v>
      </c>
      <c r="Q12" s="11" t="b">
        <v>1</v>
      </c>
      <c r="R12" s="11" t="b">
        <v>1</v>
      </c>
      <c r="S12" s="11" t="b">
        <v>1</v>
      </c>
      <c r="T12" s="11" t="b">
        <v>0</v>
      </c>
      <c r="U12" s="11" t="b">
        <v>0</v>
      </c>
      <c r="V12" s="11" t="b">
        <v>0</v>
      </c>
      <c r="W12" s="11" t="b">
        <v>0</v>
      </c>
      <c r="X12" s="11" t="b">
        <v>0</v>
      </c>
      <c r="Y12" s="11" t="b">
        <v>0</v>
      </c>
      <c r="Z12" s="11" t="b">
        <v>0</v>
      </c>
      <c r="AA12" s="11" t="b">
        <v>0</v>
      </c>
      <c r="AB12" s="11" t="b">
        <v>0</v>
      </c>
    </row>
    <row r="13" customFormat="1" s="9">
      <c r="E13" s="1" t="n"/>
      <c r="F13" s="1" t="n"/>
      <c r="G13" s="1" t="n"/>
      <c r="H13" s="1" t="n"/>
      <c r="I13" s="1" t="n"/>
      <c r="N13" s="11" t="b">
        <v>0</v>
      </c>
      <c r="O13" s="11" t="b">
        <v>0</v>
      </c>
      <c r="P13" s="11" t="b">
        <v>0</v>
      </c>
      <c r="Q13" s="11" t="b">
        <v>0</v>
      </c>
      <c r="R13" s="11" t="b">
        <v>0</v>
      </c>
      <c r="S13" s="11" t="b">
        <v>0</v>
      </c>
      <c r="T13" s="11" t="b">
        <v>0</v>
      </c>
      <c r="U13" s="11" t="b">
        <v>0</v>
      </c>
      <c r="V13" s="11" t="b">
        <v>0</v>
      </c>
      <c r="W13" s="11" t="b">
        <v>0</v>
      </c>
      <c r="X13" s="11" t="b">
        <v>0</v>
      </c>
      <c r="Y13" s="11" t="b">
        <v>0</v>
      </c>
      <c r="Z13" s="11" t="b">
        <v>0</v>
      </c>
      <c r="AA13" s="11" t="b">
        <v>0</v>
      </c>
      <c r="AB13" s="11" t="b">
        <v>1</v>
      </c>
    </row>
    <row r="14" customFormat="1" s="9">
      <c r="E14" s="1" t="n"/>
      <c r="F14" s="1" t="n"/>
      <c r="G14" s="1" t="n"/>
      <c r="H14" s="1" t="n"/>
      <c r="I14" s="1" t="n"/>
    </row>
    <row r="15" customFormat="1" s="9">
      <c r="E15" s="1" t="n"/>
      <c r="F15" s="1" t="n"/>
      <c r="G15" s="1" t="n"/>
      <c r="H15" s="1" t="n"/>
      <c r="I15" s="1" t="n"/>
      <c r="N15" s="12">
        <f t="array" ref="N15:AB15">MMULT(N3:P3,--_xlfn.ANCHORARRAY(N11))</f>
        <v/>
      </c>
      <c r="O15" s="12" t="n">
        <v>0</v>
      </c>
      <c r="P15" s="12" t="n">
        <v>1</v>
      </c>
      <c r="Q15" s="12" t="n">
        <v>1</v>
      </c>
      <c r="R15" s="12" t="n">
        <v>1</v>
      </c>
      <c r="S15" s="12" t="n">
        <v>1</v>
      </c>
      <c r="T15" s="12" t="n">
        <v>0</v>
      </c>
      <c r="U15" s="12" t="n">
        <v>0</v>
      </c>
      <c r="V15" s="12" t="n">
        <v>0</v>
      </c>
      <c r="W15" s="12" t="n">
        <v>0</v>
      </c>
      <c r="X15" s="12" t="n">
        <v>0</v>
      </c>
      <c r="Y15" s="12" t="n">
        <v>0</v>
      </c>
      <c r="Z15" s="12" t="n">
        <v>1</v>
      </c>
      <c r="AA15" s="12" t="n">
        <v>1</v>
      </c>
      <c r="AB15" s="12" t="n">
        <v>1</v>
      </c>
    </row>
    <row r="16" customFormat="1" s="9">
      <c r="E16" s="1" t="n"/>
      <c r="F16" s="1" t="n"/>
      <c r="G16" s="1" t="n"/>
      <c r="H16" s="1" t="n"/>
      <c r="I16" s="1" t="n"/>
    </row>
    <row r="17" customFormat="1" s="9">
      <c r="E17" s="1" t="n"/>
      <c r="F17" s="1" t="n"/>
      <c r="G17" s="1" t="n"/>
      <c r="H17" s="1" t="n"/>
      <c r="I17" s="1" t="n"/>
    </row>
    <row r="18" customFormat="1" s="9">
      <c r="E18" s="1" t="n"/>
      <c r="F18" s="1" t="n"/>
      <c r="G18" s="1" t="n"/>
      <c r="H18" s="1" t="n"/>
      <c r="I18" s="1" t="n"/>
      <c r="N18" s="13">
        <f t="array" ref="N18:P22">_xlfn.WRAPROWS(_xlfn.ANCHORARRAY(N15),3)</f>
        <v/>
      </c>
      <c r="O18" s="13" t="n">
        <v>0</v>
      </c>
      <c r="P18" s="13" t="n">
        <v>1</v>
      </c>
    </row>
    <row r="19" customFormat="1" s="9">
      <c r="E19" s="1" t="n"/>
      <c r="F19" s="1" t="n"/>
      <c r="G19" s="1" t="n"/>
      <c r="H19" s="1" t="n"/>
      <c r="I19" s="1" t="n"/>
      <c r="N19" s="13" t="n">
        <v>1</v>
      </c>
      <c r="O19" s="13" t="n">
        <v>1</v>
      </c>
      <c r="P19" s="13" t="n">
        <v>1</v>
      </c>
    </row>
    <row r="20" customFormat="1" s="9">
      <c r="E20" s="1" t="n"/>
      <c r="F20" s="1" t="n"/>
      <c r="G20" s="1" t="n"/>
      <c r="H20" s="1" t="n"/>
      <c r="I20" s="1" t="n"/>
      <c r="N20" s="13" t="n">
        <v>0</v>
      </c>
      <c r="O20" s="13" t="n">
        <v>0</v>
      </c>
      <c r="P20" s="13" t="n">
        <v>0</v>
      </c>
    </row>
    <row r="21" customFormat="1" s="9">
      <c r="E21" s="1" t="n"/>
      <c r="F21" s="1" t="n"/>
      <c r="G21" s="1" t="n"/>
      <c r="H21" s="1" t="n"/>
      <c r="I21" s="1" t="n"/>
      <c r="N21" s="13" t="n">
        <v>0</v>
      </c>
      <c r="O21" s="13" t="n">
        <v>0</v>
      </c>
      <c r="P21" s="13" t="n">
        <v>0</v>
      </c>
    </row>
    <row r="22" customFormat="1" s="9">
      <c r="E22" s="1" t="n"/>
      <c r="F22" s="1" t="n"/>
      <c r="G22" s="1" t="n"/>
      <c r="H22" s="1" t="n"/>
      <c r="I22" s="1" t="n"/>
      <c r="N22" s="13" t="n">
        <v>1</v>
      </c>
      <c r="O22" s="13" t="n">
        <v>1</v>
      </c>
      <c r="P22" s="13" t="n">
        <v>1</v>
      </c>
    </row>
    <row r="23" customFormat="1" s="9">
      <c r="E23" s="1" t="n"/>
      <c r="F23" s="1" t="n"/>
      <c r="G23" s="1" t="n"/>
      <c r="H23" s="1" t="n"/>
      <c r="I23" s="1" t="n"/>
    </row>
    <row r="24" ht="29" customFormat="1" customHeight="1" s="9">
      <c r="B24" s="1" t="n"/>
      <c r="C24" s="1" t="n"/>
      <c r="E24" s="1" t="n"/>
      <c r="F24" s="1" t="n"/>
      <c r="G24" s="1" t="n"/>
      <c r="H24" s="1" t="n"/>
      <c r="I24" s="1" t="n"/>
      <c r="K24" s="14">
        <f t="array" ref="K24:M28">IF(NOT(_xlfn.ANCHORARRAY(N18)),Data,"-")</f>
        <v/>
      </c>
      <c r="L24" s="15" t="inlineStr">
        <is>
          <t>Apparatus for controlling something different</t>
        </is>
      </c>
      <c r="M24" s="15" t="inlineStr">
        <is>
          <t>-</t>
        </is>
      </c>
    </row>
    <row r="25" customFormat="1" s="9">
      <c r="B25" s="1" t="n"/>
      <c r="C25" s="1" t="n"/>
      <c r="E25" s="1" t="n"/>
      <c r="F25" s="1" t="n"/>
      <c r="G25" s="1" t="n"/>
      <c r="H25" s="1" t="n"/>
      <c r="I25" s="1" t="n"/>
      <c r="K25" s="14" t="inlineStr">
        <is>
          <t>-</t>
        </is>
      </c>
      <c r="L25" s="15" t="inlineStr">
        <is>
          <t>-</t>
        </is>
      </c>
      <c r="M25" s="15" t="inlineStr">
        <is>
          <t>-</t>
        </is>
      </c>
    </row>
    <row r="26" ht="43.5" customFormat="1" customHeight="1" s="9">
      <c r="B26" s="1" t="n"/>
      <c r="C26" s="1" t="n"/>
      <c r="E26" s="1" t="n"/>
      <c r="F26" s="1" t="n"/>
      <c r="G26" s="1" t="n"/>
      <c r="H26" s="1" t="n"/>
      <c r="I26" s="1" t="n"/>
      <c r="K26" s="14" t="inlineStr">
        <is>
          <t>A lithographic apparatus</t>
        </is>
      </c>
      <c r="L26" s="15" t="inlineStr">
        <is>
          <t>A lithographic apparatus comprising: [Person_1] and the processing arrangement of claim XXX.</t>
        </is>
      </c>
      <c r="M26" s="15" t="inlineStr">
        <is>
          <t>Exposure apparatus</t>
        </is>
      </c>
    </row>
    <row r="27" ht="29" customFormat="1" customHeight="1" s="9">
      <c r="B27" s="1" t="n"/>
      <c r="C27" s="1" t="n"/>
      <c r="E27" s="1" t="n"/>
      <c r="F27" s="1" t="n"/>
      <c r="G27" s="1" t="n"/>
      <c r="H27" s="1" t="n"/>
      <c r="I27" s="1" t="n"/>
      <c r="K27" s="14" t="inlineStr">
        <is>
          <t>An apparatus to perform the method of any of claims 1 to 14.</t>
        </is>
      </c>
      <c r="L27" s="15" t="inlineStr">
        <is>
          <t>An apparatus</t>
        </is>
      </c>
      <c r="M27" s="15" t="inlineStr">
        <is>
          <t xml:space="preserve">An apparatus, comprising a component </t>
        </is>
      </c>
    </row>
    <row r="28" customFormat="1" s="9">
      <c r="B28" s="1" t="n"/>
      <c r="C28" s="1" t="n"/>
      <c r="E28" s="1" t="n"/>
      <c r="F28" s="1" t="n"/>
      <c r="G28" s="1" t="n"/>
      <c r="H28" s="1" t="n"/>
      <c r="I28" s="1" t="n"/>
      <c r="K28" s="14" t="inlineStr">
        <is>
          <t>-</t>
        </is>
      </c>
      <c r="L28" s="15" t="inlineStr">
        <is>
          <t>-</t>
        </is>
      </c>
      <c r="M28" s="15" t="inlineStr">
        <is>
          <t>-</t>
        </is>
      </c>
    </row>
    <row r="29" customFormat="1" s="9">
      <c r="B29" s="1" t="n"/>
      <c r="C29" s="1" t="n"/>
      <c r="E29" s="1" t="n"/>
      <c r="F29" s="1" t="n"/>
      <c r="G29" s="1" t="n"/>
      <c r="H29" s="1" t="n"/>
      <c r="I29" s="1" t="n"/>
    </row>
    <row r="30" customFormat="1" s="9">
      <c r="B30" s="1" t="n"/>
      <c r="C30" s="1" t="n"/>
      <c r="E30" s="1" t="n"/>
      <c r="F30" s="1" t="n"/>
      <c r="G30" s="1" t="n"/>
      <c r="H30" s="1" t="n"/>
      <c r="I30" s="1" t="n"/>
    </row>
    <row r="31" customFormat="1" s="9">
      <c r="B31" s="1" t="n"/>
      <c r="C31" s="1" t="n"/>
      <c r="E31" s="1" t="n"/>
      <c r="F31" s="1" t="n"/>
      <c r="G31" s="1" t="n"/>
      <c r="H31" s="1" t="n"/>
      <c r="I31" s="1" t="n"/>
    </row>
    <row r="32"/>
    <row r="33"/>
    <row r="34" ht="18.5" customFormat="1" customHeight="1" s="9">
      <c r="K34" s="19" t="inlineStr">
        <is>
          <t>Complete formula</t>
        </is>
      </c>
    </row>
    <row r="35" ht="29" customFormat="1" customHeight="1" s="9">
      <c r="K35" s="17">
        <f t="array" ref="K35:M39">IF(NOT(_xlfn.WRAPROWS(MMULT(TRANSPOSE(ROW(Strings)^0),--IFERROR(IF(SEARCH(Strings,TRANSPOSE(_xlfn.TOCOL(Data)))=1,TRUE,FALSE),FALSE)),3)),Data,"-")</f>
        <v/>
      </c>
      <c r="L35" s="18" t="inlineStr">
        <is>
          <t>Apparatus for controlling something different</t>
        </is>
      </c>
      <c r="M35" s="18" t="inlineStr">
        <is>
          <t>-</t>
        </is>
      </c>
    </row>
    <row r="36" customFormat="1" s="9">
      <c r="K36" s="17" t="inlineStr">
        <is>
          <t>-</t>
        </is>
      </c>
      <c r="L36" s="18" t="inlineStr">
        <is>
          <t>-</t>
        </is>
      </c>
      <c r="M36" s="18" t="inlineStr">
        <is>
          <t>-</t>
        </is>
      </c>
    </row>
    <row r="37" ht="43.5" customFormat="1" customHeight="1" s="9">
      <c r="K37" s="17" t="inlineStr">
        <is>
          <t>A lithographic apparatus</t>
        </is>
      </c>
      <c r="L37" s="18" t="inlineStr">
        <is>
          <t>A lithographic apparatus comprising: [Person_1] and the processing arrangement of claim XXX.</t>
        </is>
      </c>
      <c r="M37" s="18" t="inlineStr">
        <is>
          <t>Exposure apparatus</t>
        </is>
      </c>
    </row>
    <row r="38" ht="29" customFormat="1" customHeight="1" s="9">
      <c r="K38" s="17" t="inlineStr">
        <is>
          <t>An apparatus to perform the method of any of claims 1 to 14.</t>
        </is>
      </c>
      <c r="L38" s="18" t="inlineStr">
        <is>
          <t>An apparatus</t>
        </is>
      </c>
      <c r="M38" s="18" t="inlineStr">
        <is>
          <t xml:space="preserve">An apparatus, comprising a component </t>
        </is>
      </c>
    </row>
    <row r="39" customFormat="1" s="9">
      <c r="K39" s="17" t="inlineStr">
        <is>
          <t>-</t>
        </is>
      </c>
      <c r="L39" s="18" t="inlineStr">
        <is>
          <t>-</t>
        </is>
      </c>
      <c r="M39" s="18" t="inlineStr">
        <is>
          <t>-</t>
        </is>
      </c>
    </row>
  </sheetData>
  <hyperlinks>
    <hyperlink ref="M1" r:id="rId1"/>
  </hyperlinks>
  <pageMargins left="0.7" right="0.7" top="0.75" bottom="0.75" header="0.3" footer="0.3"/>
  <pageSetup orientation="portrait" paperSize="9"/>
  <headerFooter>
    <oddHeader/>
    <oddFooter>&amp;R&amp;"Arial"&amp;7 &amp;K000000#Confidential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Jan Nouwens</dc:creator>
  <dcterms:created xsi:type="dcterms:W3CDTF">2023-11-03T16:55:47Z</dcterms:created>
  <dcterms:modified xsi:type="dcterms:W3CDTF">2025-09-29T17:45:25Z</dcterms:modified>
  <cp:lastModifiedBy>Jacob Falkman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MSIP_Label_1c18959a-f805-4b02-b465-c75c791063b3_Enabled" fmtid="{D5CDD505-2E9C-101B-9397-08002B2CF9AE}" pid="2">
    <vt:lpwstr>true</vt:lpwstr>
  </property>
  <property name="MSIP_Label_1c18959a-f805-4b02-b465-c75c791063b3_SetDate" fmtid="{D5CDD505-2E9C-101B-9397-08002B2CF9AE}" pid="3">
    <vt:lpwstr>2023-11-03T16:56:37Z</vt:lpwstr>
  </property>
  <property name="MSIP_Label_1c18959a-f805-4b02-b465-c75c791063b3_Method" fmtid="{D5CDD505-2E9C-101B-9397-08002B2CF9AE}" pid="4">
    <vt:lpwstr>Privileged</vt:lpwstr>
  </property>
  <property name="MSIP_Label_1c18959a-f805-4b02-b465-c75c791063b3_Name" fmtid="{D5CDD505-2E9C-101B-9397-08002B2CF9AE}" pid="5">
    <vt:lpwstr>1c18959a-f805-4b02-b465-c75c791063b3</vt:lpwstr>
  </property>
  <property name="MSIP_Label_1c18959a-f805-4b02-b465-c75c791063b3_SiteId" fmtid="{D5CDD505-2E9C-101B-9397-08002B2CF9AE}" pid="6">
    <vt:lpwstr>af73baa8-f594-4eb2-a39d-93e96cad61fc</vt:lpwstr>
  </property>
  <property name="MSIP_Label_1c18959a-f805-4b02-b465-c75c791063b3_ActionId" fmtid="{D5CDD505-2E9C-101B-9397-08002B2CF9AE}" pid="7">
    <vt:lpwstr>2b9955ae-0fc5-4785-92dd-61e32680812e</vt:lpwstr>
  </property>
  <property name="MSIP_Label_1c18959a-f805-4b02-b465-c75c791063b3_ContentBits" fmtid="{D5CDD505-2E9C-101B-9397-08002B2CF9AE}" pid="8">
    <vt:lpwstr>2</vt:lpwstr>
  </property>
</Properties>
</file>