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1" autoFilterDateGrouping="1"/>
  </bookViews>
  <sheets>
    <sheet name="DATA" sheetId="1" state="visible" r:id="rId1"/>
    <sheet name="UREN" sheetId="2" state="visible" r:id="rId2"/>
  </sheets>
  <definedNames>
    <definedName name="_xlnm.Print_Area" localSheetId="1">'UREN'!$A$1:$W$18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 ;[Red]\-0.00\ "/>
    <numFmt numFmtId="165" formatCode="[h]:mm"/>
    <numFmt numFmtId="166" formatCode="d/m/yyyy\ hh:mm:ss"/>
    <numFmt numFmtId="167" formatCode="h:mm;@"/>
  </numFmts>
  <fonts count="9">
    <font>
      <name val="Arial"/>
      <sz val="10"/>
    </font>
    <font>
      <name val="Calibri"/>
      <family val="2"/>
      <color theme="1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b val="1"/>
      <color theme="1"/>
      <sz val="22"/>
      <scheme val="minor"/>
    </font>
    <font>
      <name val="Calibri"/>
      <family val="2"/>
      <color theme="0" tint="-0.3499862666707358"/>
      <sz val="8"/>
      <scheme val="minor"/>
    </font>
    <font>
      <name val="Calibri"/>
      <family val="2"/>
      <color theme="0" tint="-0.249977111117893"/>
      <sz val="8"/>
      <scheme val="minor"/>
    </font>
    <font>
      <name val="Calibri"/>
      <family val="2"/>
      <color theme="0" tint="-0.3499862666707358"/>
      <sz val="11"/>
      <scheme val="minor"/>
    </font>
    <font>
      <name val="Calibri"/>
      <family val="2"/>
      <color theme="0"/>
      <sz val="8"/>
      <scheme val="minor"/>
    </font>
    <font>
      <name val="Calibri"/>
      <family val="2"/>
      <b val="1"/>
      <color theme="1"/>
      <sz val="20"/>
      <scheme val="minor"/>
    </font>
  </fonts>
  <fills count="7">
    <fill>
      <patternFill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pivotButton="0" quotePrefix="0" xfId="0"/>
    <xf numFmtId="0" fontId="1" fillId="0" borderId="0" applyAlignment="1" pivotButton="0" quotePrefix="0" xfId="1">
      <alignment horizontal="center"/>
    </xf>
    <xf numFmtId="0" fontId="1" fillId="0" borderId="0" pivotButton="0" quotePrefix="0" xfId="1"/>
    <xf numFmtId="0" fontId="4" fillId="0" borderId="0" applyAlignment="1" pivotButton="0" quotePrefix="0" xfId="1">
      <alignment horizontal="right"/>
    </xf>
    <xf numFmtId="0" fontId="4" fillId="0" borderId="0" applyAlignment="1" pivotButton="0" quotePrefix="0" xfId="1">
      <alignment horizontal="left"/>
    </xf>
    <xf numFmtId="14" fontId="4" fillId="0" borderId="0" applyAlignment="1" pivotButton="0" quotePrefix="0" xfId="1">
      <alignment horizontal="left"/>
    </xf>
    <xf numFmtId="164" fontId="1" fillId="0" borderId="0" pivotButton="0" quotePrefix="0" xfId="1"/>
    <xf numFmtId="0" fontId="1" fillId="0" borderId="1" applyAlignment="1" pivotButton="0" quotePrefix="0" xfId="1">
      <alignment horizontal="center"/>
    </xf>
    <xf numFmtId="165" fontId="1" fillId="0" borderId="0" applyAlignment="1" pivotButton="0" quotePrefix="0" xfId="1">
      <alignment horizontal="left"/>
    </xf>
    <xf numFmtId="0" fontId="1" fillId="0" borderId="0" applyAlignment="1" pivotButton="0" quotePrefix="0" xfId="1">
      <alignment horizontal="left"/>
    </xf>
    <xf numFmtId="14" fontId="1" fillId="0" borderId="1" applyAlignment="1" pivotButton="0" quotePrefix="0" xfId="1">
      <alignment horizontal="center"/>
    </xf>
    <xf numFmtId="0" fontId="4" fillId="0" borderId="0" applyAlignment="1" pivotButton="0" quotePrefix="0" xfId="1">
      <alignment horizontal="center" vertical="center" wrapText="1"/>
    </xf>
    <xf numFmtId="0" fontId="4" fillId="0" borderId="0" applyAlignment="1" pivotButton="0" quotePrefix="0" xfId="1">
      <alignment horizontal="center"/>
    </xf>
    <xf numFmtId="0" fontId="6" fillId="0" borderId="0" pivotButton="0" quotePrefix="0" xfId="1"/>
    <xf numFmtId="0" fontId="2" fillId="2" borderId="0" applyAlignment="1" pivotButton="0" quotePrefix="0" xfId="1">
      <alignment horizontal="center"/>
    </xf>
    <xf numFmtId="0" fontId="4" fillId="0" borderId="0" applyAlignment="1" pivotButton="0" quotePrefix="0" xfId="1">
      <alignment horizontal="center" vertical="center" wrapText="1"/>
    </xf>
    <xf numFmtId="14" fontId="1" fillId="0" borderId="0" applyAlignment="1" pivotButton="0" quotePrefix="0" xfId="1">
      <alignment horizontal="center"/>
    </xf>
    <xf numFmtId="14" fontId="1" fillId="0" borderId="0" applyAlignment="1" pivotButton="0" quotePrefix="0" xfId="1">
      <alignment horizontal="left"/>
    </xf>
    <xf numFmtId="165" fontId="1" fillId="0" borderId="3" applyAlignment="1" pivotButton="0" quotePrefix="0" xfId="1">
      <alignment horizontal="center"/>
    </xf>
    <xf numFmtId="165" fontId="1" fillId="0" borderId="4" applyAlignment="1" pivotButton="0" quotePrefix="0" xfId="1">
      <alignment horizontal="center"/>
    </xf>
    <xf numFmtId="20" fontId="1" fillId="0" borderId="0" pivotButton="0" quotePrefix="0" xfId="1"/>
    <xf numFmtId="0" fontId="1" fillId="0" borderId="8" pivotButton="0" quotePrefix="0" xfId="1"/>
    <xf numFmtId="0" fontId="4" fillId="0" borderId="9" applyAlignment="1" pivotButton="0" quotePrefix="0" xfId="1">
      <alignment horizontal="left" vertical="top" wrapText="1"/>
    </xf>
    <xf numFmtId="0" fontId="4" fillId="0" borderId="10" applyAlignment="1" pivotButton="0" quotePrefix="0" xfId="1">
      <alignment horizontal="left" vertical="top" wrapText="1"/>
    </xf>
    <xf numFmtId="0" fontId="4" fillId="0" borderId="5" applyAlignment="1" pivotButton="0" quotePrefix="0" xfId="1">
      <alignment horizontal="left" vertical="top" wrapText="1"/>
    </xf>
    <xf numFmtId="0" fontId="4" fillId="0" borderId="3" applyAlignment="1" pivotButton="0" quotePrefix="0" xfId="1">
      <alignment horizontal="left" vertical="top" wrapText="1"/>
    </xf>
    <xf numFmtId="0" fontId="4" fillId="0" borderId="4" applyAlignment="1" pivotButton="0" quotePrefix="0" xfId="1">
      <alignment horizontal="left" vertical="top" wrapText="1"/>
    </xf>
    <xf numFmtId="0" fontId="4" fillId="0" borderId="11" applyAlignment="1" pivotButton="0" quotePrefix="0" xfId="1">
      <alignment horizontal="left" vertical="top" wrapText="1"/>
    </xf>
    <xf numFmtId="0" fontId="4" fillId="0" borderId="2" applyAlignment="1" pivotButton="0" quotePrefix="0" xfId="1">
      <alignment horizontal="left" vertical="top" wrapText="1"/>
    </xf>
    <xf numFmtId="0" fontId="4" fillId="0" borderId="6" applyAlignment="1" pivotButton="0" quotePrefix="0" xfId="1">
      <alignment horizontal="left" vertical="top" wrapText="1"/>
    </xf>
    <xf numFmtId="0" fontId="5" fillId="0" borderId="0" applyAlignment="1" pivotButton="0" quotePrefix="0" xfId="1">
      <alignment horizontal="left" vertical="top" wrapText="1"/>
    </xf>
    <xf numFmtId="0" fontId="5" fillId="0" borderId="0" applyAlignment="1" pivotButton="0" quotePrefix="0" xfId="1">
      <alignment horizontal="left"/>
    </xf>
    <xf numFmtId="166" fontId="0" fillId="0" borderId="0" pivotButton="0" quotePrefix="0" xfId="0"/>
    <xf numFmtId="0" fontId="8" fillId="3" borderId="0" applyAlignment="1" pivotButton="0" quotePrefix="0" xfId="1">
      <alignment horizontal="center" vertical="center"/>
    </xf>
    <xf numFmtId="14" fontId="1" fillId="3" borderId="0" applyAlignment="1" pivotButton="0" quotePrefix="0" xfId="1">
      <alignment horizontal="left"/>
    </xf>
    <xf numFmtId="165" fontId="1" fillId="3" borderId="3" applyAlignment="1" pivotButton="0" quotePrefix="0" xfId="1">
      <alignment horizontal="center"/>
    </xf>
    <xf numFmtId="165" fontId="1" fillId="3" borderId="4" applyAlignment="1" pivotButton="0" quotePrefix="0" xfId="1">
      <alignment horizontal="center"/>
    </xf>
    <xf numFmtId="167" fontId="0" fillId="3" borderId="0" pivotButton="0" quotePrefix="0" xfId="0"/>
    <xf numFmtId="0" fontId="0" fillId="3" borderId="0" pivotButton="0" quotePrefix="0" xfId="0"/>
    <xf numFmtId="14" fontId="0" fillId="3" borderId="0" pivotButton="0" quotePrefix="0" xfId="0"/>
    <xf numFmtId="0" fontId="0" fillId="4" borderId="0" pivotButton="0" quotePrefix="0" xfId="0"/>
    <xf numFmtId="166" fontId="0" fillId="4" borderId="0" pivotButton="0" quotePrefix="0" xfId="0"/>
    <xf numFmtId="0" fontId="0" fillId="5" borderId="0" pivotButton="0" quotePrefix="0" xfId="0"/>
    <xf numFmtId="14" fontId="0" fillId="5" borderId="0" pivotButton="0" quotePrefix="0" xfId="0"/>
    <xf numFmtId="167" fontId="0" fillId="5" borderId="0" pivotButton="0" quotePrefix="0" xfId="0"/>
    <xf numFmtId="0" fontId="1" fillId="0" borderId="0" pivotButton="0" quotePrefix="0" xfId="1"/>
    <xf numFmtId="0" fontId="3" fillId="0" borderId="0" applyAlignment="1" pivotButton="0" quotePrefix="0" xfId="1">
      <alignment horizontal="left"/>
    </xf>
    <xf numFmtId="0" fontId="4" fillId="0" borderId="0" applyAlignment="1" pivotButton="0" quotePrefix="0" xfId="1">
      <alignment horizontal="left" vertical="top" wrapText="1"/>
    </xf>
    <xf numFmtId="0" fontId="7" fillId="6" borderId="7" applyAlignment="1" pivotButton="0" quotePrefix="0" xfId="1">
      <alignment horizontal="center" vertical="center" wrapText="1"/>
    </xf>
    <xf numFmtId="0" fontId="7" fillId="6" borderId="8" applyAlignment="1" pivotButton="0" quotePrefix="0" xfId="1">
      <alignment horizontal="center" vertical="center" wrapText="1"/>
    </xf>
    <xf numFmtId="0" fontId="7" fillId="2" borderId="7" applyAlignment="1" pivotButton="0" quotePrefix="0" xfId="1">
      <alignment horizontal="center" vertical="center" wrapText="1"/>
    </xf>
    <xf numFmtId="0" fontId="7" fillId="2" borderId="8" applyAlignment="1" pivotButton="0" quotePrefix="0" xfId="1">
      <alignment vertical="center" wrapText="1"/>
    </xf>
    <xf numFmtId="0" fontId="7" fillId="2" borderId="12" applyAlignment="1" pivotButton="0" quotePrefix="0" xfId="1">
      <alignment horizontal="center" vertical="center" wrapText="1"/>
    </xf>
    <xf numFmtId="0" fontId="7" fillId="2" borderId="8" applyAlignment="1" pivotButton="0" quotePrefix="0" xfId="1">
      <alignment horizontal="center" vertical="center" wrapText="1"/>
    </xf>
    <xf numFmtId="166" fontId="0" fillId="0" borderId="0" pivotButton="0" quotePrefix="0" xfId="0"/>
    <xf numFmtId="166" fontId="0" fillId="4" borderId="0" pivotButton="0" quotePrefix="0" xfId="0"/>
    <xf numFmtId="167" fontId="0" fillId="5" borderId="0" pivotButton="0" quotePrefix="0" xfId="0"/>
    <xf numFmtId="167" fontId="0" fillId="3" borderId="0" pivotButton="0" quotePrefix="0" xfId="0"/>
    <xf numFmtId="164" fontId="1" fillId="0" borderId="0" pivotButton="0" quotePrefix="0" xfId="1"/>
    <xf numFmtId="165" fontId="1" fillId="0" borderId="0" applyAlignment="1" pivotButton="0" quotePrefix="0" xfId="1">
      <alignment horizontal="left"/>
    </xf>
    <xf numFmtId="165" fontId="1" fillId="0" borderId="3" applyAlignment="1" pivotButton="0" quotePrefix="0" xfId="1">
      <alignment horizontal="center"/>
    </xf>
    <xf numFmtId="165" fontId="1" fillId="0" borderId="4" applyAlignment="1" pivotButton="0" quotePrefix="0" xfId="1">
      <alignment horizontal="center"/>
    </xf>
    <xf numFmtId="165" fontId="1" fillId="3" borderId="3" applyAlignment="1" pivotButton="0" quotePrefix="0" xfId="1">
      <alignment horizontal="center"/>
    </xf>
    <xf numFmtId="165" fontId="1" fillId="3" borderId="4" applyAlignment="1" pivotButton="0" quotePrefix="0" xfId="1">
      <alignment horizontal="center"/>
    </xf>
    <xf numFmtId="0" fontId="4" fillId="0" borderId="1" applyAlignment="1" pivotButton="0" quotePrefix="0" xfId="1">
      <alignment horizontal="left" vertical="top" wrapText="1"/>
    </xf>
    <xf numFmtId="0" fontId="0" fillId="0" borderId="10" pivotButton="0" quotePrefix="0" xfId="0"/>
    <xf numFmtId="0" fontId="0" fillId="0" borderId="5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11" pivotButton="0" quotePrefix="0" xfId="0"/>
    <xf numFmtId="0" fontId="0" fillId="0" borderId="2" pivotButton="0" quotePrefix="0" xfId="0"/>
    <xf numFmtId="0" fontId="0" fillId="0" borderId="6" pivotButton="0" quotePrefix="0" xfId="0"/>
  </cellXfs>
  <cellStyles count="2">
    <cellStyle name="Standaard" xfId="0" builtinId="0"/>
    <cellStyle name="Standaard 2" xfId="1"/>
  </cellStyles>
  <dxfs count="19"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color theme="2"/>
      </font>
    </dxf>
    <dxf>
      <font>
        <b val="1"/>
        <color rgb="FFFF0000"/>
      </font>
    </dxf>
    <dxf>
      <fill>
        <patternFill>
          <bgColor theme="7"/>
        </patternFill>
      </fill>
    </dxf>
    <dxf>
      <fill>
        <patternFill>
          <bgColor theme="7"/>
        </patternFill>
      </fill>
    </dxf>
    <dxf>
      <font>
        <b val="1"/>
        <color theme="9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9"/>
  <sheetViews>
    <sheetView workbookViewId="0">
      <selection activeCell="M5" sqref="M5"/>
    </sheetView>
  </sheetViews>
  <sheetFormatPr baseColWidth="8" defaultRowHeight="12.75"/>
  <cols>
    <col width="18.140625" bestFit="1" customWidth="1" style="54" min="6" max="6"/>
    <col width="10.140625" bestFit="1" customWidth="1" min="16" max="16"/>
    <col width="5.5703125" bestFit="1" customWidth="1" min="17" max="17"/>
    <col width="8.42578125" bestFit="1" customWidth="1" min="18" max="18"/>
  </cols>
  <sheetData>
    <row r="1">
      <c r="A1" s="40" t="inlineStr">
        <is>
          <t>User name</t>
        </is>
      </c>
      <c r="B1" s="40" t="inlineStr">
        <is>
          <t>First name</t>
        </is>
      </c>
      <c r="C1" s="40" t="inlineStr">
        <is>
          <t>Last name</t>
        </is>
      </c>
      <c r="D1" s="40" t="inlineStr">
        <is>
          <t>Department</t>
        </is>
      </c>
      <c r="E1" s="40" t="inlineStr">
        <is>
          <t>Personnel no</t>
        </is>
      </c>
      <c r="F1" s="55" t="inlineStr">
        <is>
          <t>When</t>
        </is>
      </c>
      <c r="G1" s="40" t="inlineStr">
        <is>
          <t>Device</t>
        </is>
      </c>
      <c r="H1" s="40" t="inlineStr">
        <is>
          <t>In/Out</t>
        </is>
      </c>
      <c r="I1" s="40" t="inlineStr">
        <is>
          <t>[Person_1]</t>
        </is>
      </c>
      <c r="J1" s="40" t="inlineStr">
        <is>
          <t>Project</t>
        </is>
      </c>
      <c r="K1" s="40" t="inlineStr">
        <is>
          <t>Remark</t>
        </is>
      </c>
      <c r="L1" s="40" t="inlineStr">
        <is>
          <t>User update</t>
        </is>
      </c>
      <c r="M1" s="40" t="inlineStr">
        <is>
          <t>Changed</t>
        </is>
      </c>
      <c r="N1" s="42" t="n"/>
      <c r="O1" s="42" t="n"/>
      <c r="P1" s="42" t="n"/>
      <c r="Q1" s="42" t="n"/>
      <c r="R1" s="42" t="n"/>
      <c r="S1" s="42" t="n"/>
    </row>
    <row r="2">
      <c r="A2" s="40" t="inlineStr">
        <is>
          <t>Ibrahim</t>
        </is>
      </c>
      <c r="B2" s="40" t="inlineStr">
        <is>
          <t>Ibrahim</t>
        </is>
      </c>
      <c r="C2" s="40" t="inlineStr">
        <is>
          <t>Hassani</t>
        </is>
      </c>
      <c r="D2" s="40" t="inlineStr">
        <is>
          <t>Manager</t>
        </is>
      </c>
      <c r="E2" s="40" t="n">
        <v>1</v>
      </c>
      <c r="F2" s="55" t="n">
        <v>44830.37612268519</v>
      </c>
      <c r="G2" s="40" t="inlineStr">
        <is>
          <t>TM616</t>
        </is>
      </c>
      <c r="H2" s="40" t="inlineStr">
        <is>
          <t>In</t>
        </is>
      </c>
      <c r="I2" s="40" t="inlineStr">
        <is>
          <t>RFID</t>
        </is>
      </c>
      <c r="J2" s="40" t="n"/>
      <c r="K2" s="40" t="n"/>
      <c r="L2" s="40" t="n"/>
      <c r="M2" s="40" t="n"/>
      <c r="N2" s="38">
        <f>E2</f>
        <v/>
      </c>
      <c r="O2" s="42">
        <f>WEEKNUM(P2,1)</f>
        <v/>
      </c>
      <c r="P2" s="39">
        <f>INT(F2/1)</f>
        <v/>
      </c>
      <c r="Q2" s="56">
        <f>MOD(F2,1)</f>
        <v/>
      </c>
      <c r="R2" s="57">
        <f>MROUND(Q2, "0:15")</f>
        <v/>
      </c>
      <c r="S2" s="38">
        <f>H2</f>
        <v/>
      </c>
    </row>
    <row r="3">
      <c r="A3" s="40" t="inlineStr">
        <is>
          <t>Ibrahim</t>
        </is>
      </c>
      <c r="B3" s="40" t="inlineStr">
        <is>
          <t>Ibrahim</t>
        </is>
      </c>
      <c r="C3" s="40" t="inlineStr">
        <is>
          <t>Hassani</t>
        </is>
      </c>
      <c r="D3" s="40" t="inlineStr">
        <is>
          <t>Manager</t>
        </is>
      </c>
      <c r="E3" s="40" t="n">
        <v>1</v>
      </c>
      <c r="F3" s="55" t="n">
        <v>44830.50068287037</v>
      </c>
      <c r="G3" s="40" t="inlineStr">
        <is>
          <t>TM616</t>
        </is>
      </c>
      <c r="H3" s="40" t="inlineStr">
        <is>
          <t>Out</t>
        </is>
      </c>
      <c r="I3" s="40" t="inlineStr">
        <is>
          <t>RFID</t>
        </is>
      </c>
      <c r="J3" s="40" t="n"/>
      <c r="K3" s="40" t="n"/>
      <c r="L3" s="40" t="n"/>
      <c r="M3" s="40" t="n"/>
      <c r="N3" s="38">
        <f>E3</f>
        <v/>
      </c>
      <c r="O3" s="42">
        <f>WEEKNUM(P3,1)</f>
        <v/>
      </c>
      <c r="P3" s="39">
        <f>INT(F3/1)</f>
        <v/>
      </c>
      <c r="Q3" s="56">
        <f>MOD(F3,1)</f>
        <v/>
      </c>
      <c r="R3" s="57">
        <f>MROUND(Q3, "0:15")</f>
        <v/>
      </c>
      <c r="S3" s="38">
        <f>H3</f>
        <v/>
      </c>
    </row>
    <row r="4">
      <c r="A4" s="40" t="inlineStr">
        <is>
          <t>Ibrahim</t>
        </is>
      </c>
      <c r="B4" s="40" t="inlineStr">
        <is>
          <t>Ibrahim</t>
        </is>
      </c>
      <c r="C4" s="40" t="inlineStr">
        <is>
          <t>Hassani</t>
        </is>
      </c>
      <c r="D4" s="40" t="inlineStr">
        <is>
          <t>Manager</t>
        </is>
      </c>
      <c r="E4" s="40" t="n">
        <v>1</v>
      </c>
      <c r="F4" s="55" t="n">
        <v>44830.54278935185</v>
      </c>
      <c r="G4" s="40" t="inlineStr">
        <is>
          <t>TM616</t>
        </is>
      </c>
      <c r="H4" s="40" t="inlineStr">
        <is>
          <t>In</t>
        </is>
      </c>
      <c r="I4" s="40" t="inlineStr">
        <is>
          <t>RFID</t>
        </is>
      </c>
      <c r="J4" s="40" t="n"/>
      <c r="K4" s="40" t="n"/>
      <c r="L4" s="40" t="n"/>
      <c r="M4" s="40" t="n"/>
      <c r="N4" s="38">
        <f>E4</f>
        <v/>
      </c>
      <c r="O4" s="42">
        <f>WEEKNUM(P4,1)</f>
        <v/>
      </c>
      <c r="P4" s="39">
        <f>INT(F4/1)</f>
        <v/>
      </c>
      <c r="Q4" s="56">
        <f>MOD(F4,1)</f>
        <v/>
      </c>
      <c r="R4" s="57">
        <f>MROUND(Q4, "0:15")</f>
        <v/>
      </c>
      <c r="S4" s="38">
        <f>H4</f>
        <v/>
      </c>
    </row>
    <row r="5">
      <c r="A5" s="40" t="inlineStr">
        <is>
          <t>Ibrahim</t>
        </is>
      </c>
      <c r="B5" s="40" t="inlineStr">
        <is>
          <t>Ibrahim</t>
        </is>
      </c>
      <c r="C5" s="40" t="inlineStr">
        <is>
          <t>Hassani</t>
        </is>
      </c>
      <c r="D5" s="40" t="inlineStr">
        <is>
          <t>Manager</t>
        </is>
      </c>
      <c r="E5" s="40" t="n">
        <v>1</v>
      </c>
      <c r="F5" s="55" t="n">
        <v>44830.63262731482</v>
      </c>
      <c r="G5" s="40" t="inlineStr">
        <is>
          <t>TM616</t>
        </is>
      </c>
      <c r="H5" s="40" t="inlineStr">
        <is>
          <t>Out</t>
        </is>
      </c>
      <c r="I5" s="40" t="inlineStr">
        <is>
          <t>RFID</t>
        </is>
      </c>
      <c r="J5" s="40" t="n"/>
      <c r="K5" s="40" t="n"/>
      <c r="L5" s="40" t="n"/>
      <c r="M5" s="40" t="n"/>
      <c r="N5" s="38">
        <f>E5</f>
        <v/>
      </c>
      <c r="O5" s="42">
        <f>WEEKNUM(P5,1)</f>
        <v/>
      </c>
      <c r="P5" s="39">
        <f>INT(F5/1)</f>
        <v/>
      </c>
      <c r="Q5" s="56">
        <f>MOD(F5,1)</f>
        <v/>
      </c>
      <c r="R5" s="57">
        <f>MROUND(Q5, "0:15")</f>
        <v/>
      </c>
      <c r="S5" s="38">
        <f>H5</f>
        <v/>
      </c>
    </row>
    <row r="6">
      <c r="A6" s="40" t="n"/>
      <c r="B6" s="40" t="n"/>
      <c r="C6" s="40" t="n"/>
      <c r="D6" s="40" t="n"/>
      <c r="E6" s="40" t="n"/>
      <c r="F6" s="55" t="n"/>
      <c r="G6" s="40" t="n"/>
      <c r="H6" s="40" t="n"/>
      <c r="I6" s="40" t="n"/>
      <c r="J6" s="40" t="n"/>
      <c r="K6" s="40" t="n"/>
      <c r="L6" s="40" t="n"/>
      <c r="M6" s="40" t="n"/>
      <c r="N6" s="42">
        <f>E6</f>
        <v/>
      </c>
      <c r="O6" s="42">
        <f>WEEKNUM(P6,1)</f>
        <v/>
      </c>
      <c r="P6" s="43">
        <f>INT(F6/1)</f>
        <v/>
      </c>
      <c r="Q6" s="56">
        <f>MOD(F6,1)</f>
        <v/>
      </c>
      <c r="R6" s="56">
        <f>MROUND(Q6, "0:15")</f>
        <v/>
      </c>
      <c r="S6" s="42">
        <f>H6</f>
        <v/>
      </c>
    </row>
    <row r="7">
      <c r="A7" s="40" t="n"/>
      <c r="B7" s="40" t="n"/>
      <c r="C7" s="40" t="n"/>
      <c r="D7" s="40" t="n"/>
      <c r="E7" s="40" t="n"/>
      <c r="F7" s="55" t="n"/>
      <c r="G7" s="40" t="n"/>
      <c r="H7" s="40" t="n"/>
      <c r="I7" s="40" t="n"/>
      <c r="J7" s="40" t="n"/>
      <c r="K7" s="40" t="n"/>
      <c r="L7" s="40" t="n"/>
      <c r="M7" s="40" t="n"/>
      <c r="N7" s="42">
        <f>E7</f>
        <v/>
      </c>
      <c r="O7" s="42">
        <f>WEEKNUM(P7,1)</f>
        <v/>
      </c>
      <c r="P7" s="43">
        <f>INT(F7/1)</f>
        <v/>
      </c>
      <c r="Q7" s="56">
        <f>MOD(F7,1)</f>
        <v/>
      </c>
      <c r="R7" s="56">
        <f>MROUND(Q7, "0:15")</f>
        <v/>
      </c>
      <c r="S7" s="42">
        <f>H7</f>
        <v/>
      </c>
    </row>
    <row r="8">
      <c r="A8" s="40" t="n"/>
      <c r="B8" s="40" t="n"/>
      <c r="C8" s="40" t="n"/>
      <c r="D8" s="40" t="n"/>
      <c r="E8" s="40" t="n"/>
      <c r="F8" s="55" t="n"/>
      <c r="G8" s="40" t="n"/>
      <c r="H8" s="40" t="n"/>
      <c r="I8" s="40" t="n"/>
      <c r="J8" s="40" t="n"/>
      <c r="K8" s="40" t="n"/>
      <c r="L8" s="40" t="n"/>
      <c r="M8" s="40" t="n"/>
      <c r="N8" s="42">
        <f>E8</f>
        <v/>
      </c>
      <c r="O8" s="42">
        <f>WEEKNUM(P8,1)</f>
        <v/>
      </c>
      <c r="P8" s="43">
        <f>INT(F8/1)</f>
        <v/>
      </c>
      <c r="Q8" s="56">
        <f>MOD(F8,1)</f>
        <v/>
      </c>
      <c r="R8" s="56">
        <f>MROUND(Q8, "0:15")</f>
        <v/>
      </c>
      <c r="S8" s="42">
        <f>H8</f>
        <v/>
      </c>
    </row>
    <row r="9">
      <c r="A9" s="40" t="n"/>
      <c r="B9" s="40" t="n"/>
      <c r="C9" s="40" t="n"/>
      <c r="D9" s="40" t="n"/>
      <c r="E9" s="40" t="n"/>
      <c r="F9" s="55" t="n"/>
      <c r="G9" s="40" t="n"/>
      <c r="H9" s="40" t="n"/>
      <c r="I9" s="40" t="n"/>
      <c r="J9" s="40" t="n"/>
      <c r="K9" s="40" t="n"/>
      <c r="L9" s="40" t="n"/>
      <c r="M9" s="40" t="n"/>
      <c r="N9" s="42">
        <f>E9</f>
        <v/>
      </c>
      <c r="O9" s="42">
        <f>WEEKNUM(P9,1)</f>
        <v/>
      </c>
      <c r="P9" s="43">
        <f>INT(F9/1)</f>
        <v/>
      </c>
      <c r="Q9" s="56">
        <f>MOD(F9,1)</f>
        <v/>
      </c>
      <c r="R9" s="56">
        <f>MROUND(Q9, "0:15")</f>
        <v/>
      </c>
      <c r="S9" s="42">
        <f>H9</f>
        <v/>
      </c>
    </row>
    <row r="10">
      <c r="A10" s="40" t="n"/>
      <c r="B10" s="40" t="n"/>
      <c r="C10" s="40" t="n"/>
      <c r="D10" s="40" t="n"/>
      <c r="E10" s="40" t="n"/>
      <c r="F10" s="55" t="n"/>
      <c r="G10" s="40" t="n"/>
      <c r="H10" s="40" t="n"/>
      <c r="I10" s="40" t="n"/>
      <c r="J10" s="40" t="n"/>
      <c r="K10" s="40" t="n"/>
      <c r="L10" s="40" t="n"/>
      <c r="M10" s="40" t="n"/>
      <c r="N10" s="42">
        <f>E10</f>
        <v/>
      </c>
      <c r="O10" s="42">
        <f>WEEKNUM(P10,1)</f>
        <v/>
      </c>
      <c r="P10" s="43">
        <f>INT(F10/1)</f>
        <v/>
      </c>
      <c r="Q10" s="56">
        <f>MOD(F10,1)</f>
        <v/>
      </c>
      <c r="R10" s="56">
        <f>MROUND(Q10, "0:15")</f>
        <v/>
      </c>
      <c r="S10" s="42">
        <f>H10</f>
        <v/>
      </c>
    </row>
    <row r="11">
      <c r="A11" s="40" t="n"/>
      <c r="B11" s="40" t="n"/>
      <c r="C11" s="40" t="n"/>
      <c r="D11" s="40" t="n"/>
      <c r="E11" s="40" t="n"/>
      <c r="F11" s="55" t="n"/>
      <c r="G11" s="40" t="n"/>
      <c r="H11" s="40" t="n"/>
      <c r="I11" s="40" t="n"/>
      <c r="J11" s="40" t="n"/>
      <c r="K11" s="40" t="n"/>
      <c r="L11" s="40" t="n"/>
      <c r="M11" s="40" t="n"/>
      <c r="N11" s="42">
        <f>E11</f>
        <v/>
      </c>
      <c r="O11" s="42">
        <f>WEEKNUM(P11,1)</f>
        <v/>
      </c>
      <c r="P11" s="43">
        <f>INT(F11/1)</f>
        <v/>
      </c>
      <c r="Q11" s="56">
        <f>MOD(F11,1)</f>
        <v/>
      </c>
      <c r="R11" s="56">
        <f>MROUND(Q11, "0:15")</f>
        <v/>
      </c>
      <c r="S11" s="42">
        <f>H11</f>
        <v/>
      </c>
    </row>
    <row r="12">
      <c r="A12" s="40" t="n"/>
      <c r="B12" s="40" t="n"/>
      <c r="C12" s="40" t="n"/>
      <c r="D12" s="40" t="n"/>
      <c r="E12" s="40" t="n"/>
      <c r="F12" s="55" t="n"/>
      <c r="G12" s="40" t="n"/>
      <c r="H12" s="40" t="n"/>
      <c r="I12" s="40" t="n"/>
      <c r="J12" s="40" t="n"/>
      <c r="K12" s="40" t="n"/>
      <c r="L12" s="40" t="n"/>
      <c r="M12" s="40" t="n"/>
      <c r="N12" s="42">
        <f>E12</f>
        <v/>
      </c>
      <c r="O12" s="42">
        <f>WEEKNUM(P12,1)</f>
        <v/>
      </c>
      <c r="P12" s="43">
        <f>INT(F12/1)</f>
        <v/>
      </c>
      <c r="Q12" s="56">
        <f>MOD(F12,1)</f>
        <v/>
      </c>
      <c r="R12" s="56">
        <f>MROUND(Q12, "0:15")</f>
        <v/>
      </c>
      <c r="S12" s="42">
        <f>H12</f>
        <v/>
      </c>
    </row>
    <row r="13">
      <c r="A13" s="40" t="n"/>
      <c r="B13" s="40" t="n"/>
      <c r="C13" s="40" t="n"/>
      <c r="D13" s="40" t="n"/>
      <c r="E13" s="40" t="n"/>
      <c r="F13" s="55" t="n"/>
      <c r="G13" s="40" t="n"/>
      <c r="H13" s="40" t="n"/>
      <c r="I13" s="40" t="n"/>
      <c r="J13" s="40" t="n"/>
      <c r="K13" s="40" t="n"/>
      <c r="L13" s="40" t="n"/>
      <c r="M13" s="40" t="n"/>
      <c r="N13" s="42">
        <f>E13</f>
        <v/>
      </c>
      <c r="O13" s="42">
        <f>WEEKNUM(P13,1)</f>
        <v/>
      </c>
      <c r="P13" s="43">
        <f>INT(F13/1)</f>
        <v/>
      </c>
      <c r="Q13" s="56">
        <f>MOD(F13,1)</f>
        <v/>
      </c>
      <c r="R13" s="56">
        <f>MROUND(Q13, "0:15")</f>
        <v/>
      </c>
      <c r="S13" s="42">
        <f>H13</f>
        <v/>
      </c>
    </row>
    <row r="14">
      <c r="A14" s="40" t="n"/>
      <c r="B14" s="40" t="n"/>
      <c r="C14" s="40" t="n"/>
      <c r="D14" s="40" t="n"/>
      <c r="E14" s="40" t="n"/>
      <c r="F14" s="55" t="n"/>
      <c r="G14" s="40" t="n"/>
      <c r="H14" s="40" t="n"/>
      <c r="I14" s="40" t="n"/>
      <c r="J14" s="40" t="n"/>
      <c r="K14" s="40" t="n"/>
      <c r="L14" s="40" t="n"/>
      <c r="M14" s="40" t="n"/>
      <c r="N14" s="42">
        <f>E14</f>
        <v/>
      </c>
      <c r="O14" s="42">
        <f>WEEKNUM(P14,1)</f>
        <v/>
      </c>
      <c r="P14" s="43">
        <f>INT(F14/1)</f>
        <v/>
      </c>
      <c r="Q14" s="56">
        <f>MOD(F14,1)</f>
        <v/>
      </c>
      <c r="R14" s="56">
        <f>MROUND(Q14, "0:15")</f>
        <v/>
      </c>
      <c r="S14" s="42">
        <f>H14</f>
        <v/>
      </c>
    </row>
    <row r="15">
      <c r="A15" s="40" t="n"/>
      <c r="B15" s="40" t="n"/>
      <c r="C15" s="40" t="n"/>
      <c r="D15" s="40" t="n"/>
      <c r="E15" s="40" t="n"/>
      <c r="F15" s="55" t="n"/>
      <c r="G15" s="40" t="n"/>
      <c r="H15" s="40" t="n"/>
      <c r="I15" s="40" t="n"/>
      <c r="J15" s="40" t="n"/>
      <c r="K15" s="40" t="n"/>
      <c r="L15" s="40" t="n"/>
      <c r="M15" s="40" t="n"/>
      <c r="N15" s="42">
        <f>E15</f>
        <v/>
      </c>
      <c r="O15" s="42">
        <f>WEEKNUM(P15,1)</f>
        <v/>
      </c>
      <c r="P15" s="43">
        <f>INT(F15/1)</f>
        <v/>
      </c>
      <c r="Q15" s="56">
        <f>MOD(F15,1)</f>
        <v/>
      </c>
      <c r="R15" s="56">
        <f>MROUND(Q15, "0:15")</f>
        <v/>
      </c>
      <c r="S15" s="42">
        <f>H15</f>
        <v/>
      </c>
    </row>
    <row r="16">
      <c r="A16" s="40" t="n"/>
      <c r="B16" s="40" t="n"/>
      <c r="C16" s="40" t="n"/>
      <c r="D16" s="40" t="n"/>
      <c r="E16" s="40" t="n"/>
      <c r="F16" s="55" t="n"/>
      <c r="G16" s="40" t="n"/>
      <c r="H16" s="40" t="n"/>
      <c r="I16" s="40" t="n"/>
      <c r="J16" s="40" t="n"/>
      <c r="K16" s="40" t="n"/>
      <c r="L16" s="40" t="n"/>
      <c r="M16" s="40" t="n"/>
      <c r="N16" s="42">
        <f>E16</f>
        <v/>
      </c>
      <c r="O16" s="42">
        <f>WEEKNUM(P16,1)</f>
        <v/>
      </c>
      <c r="P16" s="43">
        <f>INT(F16/1)</f>
        <v/>
      </c>
      <c r="Q16" s="56">
        <f>MOD(F16,1)</f>
        <v/>
      </c>
      <c r="R16" s="56">
        <f>MROUND(Q16, "0:15")</f>
        <v/>
      </c>
      <c r="S16" s="42">
        <f>H16</f>
        <v/>
      </c>
    </row>
    <row r="17">
      <c r="A17" s="40" t="n"/>
      <c r="B17" s="40" t="n"/>
      <c r="C17" s="40" t="n"/>
      <c r="D17" s="40" t="n"/>
      <c r="E17" s="40" t="n"/>
      <c r="F17" s="55" t="n"/>
      <c r="G17" s="40" t="n"/>
      <c r="H17" s="40" t="n"/>
      <c r="I17" s="40" t="n"/>
      <c r="J17" s="40" t="n"/>
      <c r="K17" s="40" t="n"/>
      <c r="L17" s="40" t="n"/>
      <c r="M17" s="40" t="n"/>
      <c r="N17" s="42">
        <f>E17</f>
        <v/>
      </c>
      <c r="O17" s="42">
        <f>WEEKNUM(P17,1)</f>
        <v/>
      </c>
      <c r="P17" s="43">
        <f>INT(F17/1)</f>
        <v/>
      </c>
      <c r="Q17" s="56">
        <f>MOD(F17,1)</f>
        <v/>
      </c>
      <c r="R17" s="56">
        <f>MROUND(Q17, "0:15")</f>
        <v/>
      </c>
      <c r="S17" s="42">
        <f>H17</f>
        <v/>
      </c>
    </row>
    <row r="18">
      <c r="A18" s="40" t="n"/>
      <c r="B18" s="40" t="n"/>
      <c r="C18" s="40" t="n"/>
      <c r="D18" s="40" t="n"/>
      <c r="E18" s="40" t="n"/>
      <c r="F18" s="55" t="n"/>
      <c r="G18" s="40" t="n"/>
      <c r="H18" s="40" t="n"/>
      <c r="I18" s="40" t="n"/>
      <c r="J18" s="40" t="n"/>
      <c r="K18" s="40" t="n"/>
      <c r="L18" s="40" t="n"/>
      <c r="M18" s="40" t="n"/>
      <c r="N18" s="42">
        <f>E18</f>
        <v/>
      </c>
      <c r="O18" s="42">
        <f>WEEKNUM(P18,1)</f>
        <v/>
      </c>
      <c r="P18" s="43">
        <f>INT(F18/1)</f>
        <v/>
      </c>
      <c r="Q18" s="56">
        <f>MOD(F18,1)</f>
        <v/>
      </c>
      <c r="R18" s="56">
        <f>MROUND(Q18, "0:15")</f>
        <v/>
      </c>
      <c r="S18" s="42">
        <f>H18</f>
        <v/>
      </c>
    </row>
    <row r="19">
      <c r="A19" s="40" t="n"/>
      <c r="B19" s="40" t="n"/>
      <c r="C19" s="40" t="n"/>
      <c r="D19" s="40" t="n"/>
      <c r="E19" s="40" t="n"/>
      <c r="F19" s="55" t="n"/>
      <c r="G19" s="40" t="n"/>
      <c r="H19" s="40" t="n"/>
      <c r="I19" s="40" t="n"/>
      <c r="J19" s="40" t="n"/>
      <c r="K19" s="40" t="n"/>
      <c r="L19" s="40" t="n"/>
      <c r="M19" s="40" t="n"/>
      <c r="N19" s="42">
        <f>E19</f>
        <v/>
      </c>
      <c r="O19" s="42">
        <f>WEEKNUM(P19,1)</f>
        <v/>
      </c>
      <c r="P19" s="43">
        <f>INT(F19/1)</f>
        <v/>
      </c>
      <c r="Q19" s="56">
        <f>MOD(F19,1)</f>
        <v/>
      </c>
      <c r="R19" s="56">
        <f>MROUND(Q19, "0:15")</f>
        <v/>
      </c>
      <c r="S19" s="42">
        <f>H19</f>
        <v/>
      </c>
    </row>
    <row r="20">
      <c r="A20" s="40" t="n"/>
      <c r="B20" s="40" t="n"/>
      <c r="C20" s="40" t="n"/>
      <c r="D20" s="40" t="n"/>
      <c r="E20" s="40" t="n"/>
      <c r="F20" s="55" t="n"/>
      <c r="G20" s="40" t="n"/>
      <c r="H20" s="40" t="n"/>
      <c r="I20" s="40" t="n"/>
      <c r="J20" s="40" t="n"/>
      <c r="K20" s="40" t="n"/>
      <c r="L20" s="40" t="n"/>
      <c r="M20" s="40" t="n"/>
      <c r="N20" s="42">
        <f>E20</f>
        <v/>
      </c>
      <c r="O20" s="42">
        <f>WEEKNUM(P20,1)</f>
        <v/>
      </c>
      <c r="P20" s="43">
        <f>INT(F20/1)</f>
        <v/>
      </c>
      <c r="Q20" s="56">
        <f>MOD(F20,1)</f>
        <v/>
      </c>
      <c r="R20" s="56">
        <f>MROUND(Q20, "0:15")</f>
        <v/>
      </c>
      <c r="S20" s="42">
        <f>H20</f>
        <v/>
      </c>
    </row>
    <row r="21">
      <c r="A21" s="40" t="n"/>
      <c r="B21" s="40" t="n"/>
      <c r="C21" s="40" t="n"/>
      <c r="D21" s="40" t="n"/>
      <c r="E21" s="40" t="n"/>
      <c r="F21" s="55" t="n"/>
      <c r="G21" s="40" t="n"/>
      <c r="H21" s="40" t="n"/>
      <c r="I21" s="40" t="n"/>
      <c r="J21" s="40" t="n"/>
      <c r="K21" s="40" t="n"/>
      <c r="L21" s="40" t="n"/>
      <c r="M21" s="40" t="n"/>
      <c r="N21" s="42">
        <f>E21</f>
        <v/>
      </c>
      <c r="O21" s="42">
        <f>WEEKNUM(P21,1)</f>
        <v/>
      </c>
      <c r="P21" s="43">
        <f>INT(F21/1)</f>
        <v/>
      </c>
      <c r="Q21" s="56">
        <f>MOD(F21,1)</f>
        <v/>
      </c>
      <c r="R21" s="56">
        <f>MROUND(Q21, "0:15")</f>
        <v/>
      </c>
      <c r="S21" s="42">
        <f>H21</f>
        <v/>
      </c>
    </row>
    <row r="22">
      <c r="A22" s="40" t="n"/>
      <c r="B22" s="40" t="n"/>
      <c r="C22" s="40" t="n"/>
      <c r="D22" s="40" t="n"/>
      <c r="E22" s="40" t="n"/>
      <c r="F22" s="55" t="n"/>
      <c r="G22" s="40" t="n"/>
      <c r="H22" s="40" t="n"/>
      <c r="I22" s="40" t="n"/>
      <c r="J22" s="40" t="n"/>
      <c r="K22" s="40" t="n"/>
      <c r="L22" s="40" t="n"/>
      <c r="M22" s="40" t="n"/>
      <c r="N22" s="42">
        <f>E22</f>
        <v/>
      </c>
      <c r="O22" s="42">
        <f>WEEKNUM(P22,1)</f>
        <v/>
      </c>
      <c r="P22" s="43">
        <f>INT(F22/1)</f>
        <v/>
      </c>
      <c r="Q22" s="56">
        <f>MOD(F22,1)</f>
        <v/>
      </c>
      <c r="R22" s="56">
        <f>MROUND(Q22, "0:15")</f>
        <v/>
      </c>
      <c r="S22" s="42">
        <f>H22</f>
        <v/>
      </c>
    </row>
    <row r="23">
      <c r="A23" s="40" t="n"/>
      <c r="B23" s="40" t="n"/>
      <c r="C23" s="40" t="n"/>
      <c r="D23" s="40" t="n"/>
      <c r="E23" s="40" t="n"/>
      <c r="F23" s="55" t="n"/>
      <c r="G23" s="40" t="n"/>
      <c r="H23" s="40" t="n"/>
      <c r="I23" s="40" t="n"/>
      <c r="J23" s="40" t="n"/>
      <c r="K23" s="40" t="n"/>
      <c r="L23" s="40" t="n"/>
      <c r="M23" s="40" t="n"/>
      <c r="N23" s="42">
        <f>E23</f>
        <v/>
      </c>
      <c r="O23" s="42">
        <f>WEEKNUM(P23,1)</f>
        <v/>
      </c>
      <c r="P23" s="43">
        <f>INT(F23/1)</f>
        <v/>
      </c>
      <c r="Q23" s="56">
        <f>MOD(F23,1)</f>
        <v/>
      </c>
      <c r="R23" s="56">
        <f>MROUND(Q23, "0:15")</f>
        <v/>
      </c>
      <c r="S23" s="42">
        <f>H23</f>
        <v/>
      </c>
    </row>
    <row r="24">
      <c r="A24" s="40" t="n"/>
      <c r="B24" s="40" t="n"/>
      <c r="C24" s="40" t="n"/>
      <c r="D24" s="40" t="n"/>
      <c r="E24" s="40" t="n"/>
      <c r="F24" s="55" t="n"/>
      <c r="G24" s="40" t="n"/>
      <c r="H24" s="40" t="n"/>
      <c r="I24" s="40" t="n"/>
      <c r="J24" s="40" t="n"/>
      <c r="K24" s="40" t="n"/>
      <c r="L24" s="40" t="n"/>
      <c r="M24" s="40" t="n"/>
      <c r="N24" s="42">
        <f>E24</f>
        <v/>
      </c>
      <c r="O24" s="42">
        <f>WEEKNUM(P24,1)</f>
        <v/>
      </c>
      <c r="P24" s="43">
        <f>INT(F24/1)</f>
        <v/>
      </c>
      <c r="Q24" s="56">
        <f>MOD(F24,1)</f>
        <v/>
      </c>
      <c r="R24" s="56">
        <f>MROUND(Q24, "0:15")</f>
        <v/>
      </c>
      <c r="S24" s="42">
        <f>H24</f>
        <v/>
      </c>
    </row>
    <row r="25">
      <c r="A25" s="40" t="n"/>
      <c r="B25" s="40" t="n"/>
      <c r="C25" s="40" t="n"/>
      <c r="D25" s="40" t="n"/>
      <c r="E25" s="40" t="n"/>
      <c r="F25" s="55" t="n"/>
      <c r="G25" s="40" t="n"/>
      <c r="H25" s="40" t="n"/>
      <c r="I25" s="40" t="n"/>
      <c r="J25" s="40" t="n"/>
      <c r="K25" s="40" t="n"/>
      <c r="L25" s="40" t="n"/>
      <c r="M25" s="40" t="n"/>
      <c r="N25" s="42">
        <f>E25</f>
        <v/>
      </c>
      <c r="O25" s="42">
        <f>WEEKNUM(P25,1)</f>
        <v/>
      </c>
      <c r="P25" s="43">
        <f>INT(F25/1)</f>
        <v/>
      </c>
      <c r="Q25" s="56">
        <f>MOD(F25,1)</f>
        <v/>
      </c>
      <c r="R25" s="56">
        <f>MROUND(Q25, "0:15")</f>
        <v/>
      </c>
      <c r="S25" s="42">
        <f>H25</f>
        <v/>
      </c>
    </row>
    <row r="26">
      <c r="A26" s="40" t="n"/>
      <c r="B26" s="40" t="n"/>
      <c r="C26" s="40" t="n"/>
      <c r="D26" s="40" t="n"/>
      <c r="E26" s="40" t="n"/>
      <c r="F26" s="55" t="n"/>
      <c r="G26" s="40" t="n"/>
      <c r="H26" s="40" t="n"/>
      <c r="I26" s="40" t="n"/>
      <c r="J26" s="40" t="n"/>
      <c r="K26" s="40" t="n"/>
      <c r="L26" s="40" t="n"/>
      <c r="M26" s="40" t="n"/>
      <c r="N26" s="42">
        <f>E26</f>
        <v/>
      </c>
      <c r="O26" s="42">
        <f>WEEKNUM(P26,1)</f>
        <v/>
      </c>
      <c r="P26" s="43">
        <f>INT(F26/1)</f>
        <v/>
      </c>
      <c r="Q26" s="56">
        <f>MOD(F26,1)</f>
        <v/>
      </c>
      <c r="R26" s="56">
        <f>MROUND(Q26, "0:15")</f>
        <v/>
      </c>
      <c r="S26" s="42">
        <f>H26</f>
        <v/>
      </c>
    </row>
    <row r="27">
      <c r="A27" s="40" t="n"/>
      <c r="B27" s="40" t="n"/>
      <c r="C27" s="40" t="n"/>
      <c r="D27" s="40" t="n"/>
      <c r="E27" s="40" t="n"/>
      <c r="F27" s="55" t="n"/>
      <c r="G27" s="40" t="n"/>
      <c r="H27" s="40" t="n"/>
      <c r="I27" s="40" t="n"/>
      <c r="J27" s="40" t="n"/>
      <c r="K27" s="40" t="n"/>
      <c r="L27" s="40" t="n"/>
      <c r="M27" s="40" t="n"/>
      <c r="N27" s="42">
        <f>E27</f>
        <v/>
      </c>
      <c r="O27" s="42">
        <f>WEEKNUM(P27,1)</f>
        <v/>
      </c>
      <c r="P27" s="43">
        <f>INT(F27/1)</f>
        <v/>
      </c>
      <c r="Q27" s="56">
        <f>MOD(F27,1)</f>
        <v/>
      </c>
      <c r="R27" s="56">
        <f>MROUND(Q27, "0:15")</f>
        <v/>
      </c>
      <c r="S27" s="42">
        <f>H27</f>
        <v/>
      </c>
    </row>
    <row r="28">
      <c r="A28" s="40" t="n"/>
      <c r="B28" s="40" t="n"/>
      <c r="C28" s="40" t="n"/>
      <c r="D28" s="40" t="n"/>
      <c r="E28" s="40" t="n"/>
      <c r="F28" s="55" t="n"/>
      <c r="G28" s="40" t="n"/>
      <c r="H28" s="40" t="n"/>
      <c r="I28" s="40" t="n"/>
      <c r="J28" s="40" t="n"/>
      <c r="K28" s="40" t="n"/>
      <c r="L28" s="40" t="n"/>
      <c r="M28" s="40" t="n"/>
      <c r="N28" s="42">
        <f>E28</f>
        <v/>
      </c>
      <c r="O28" s="42">
        <f>WEEKNUM(P28,1)</f>
        <v/>
      </c>
      <c r="P28" s="43">
        <f>INT(F28/1)</f>
        <v/>
      </c>
      <c r="Q28" s="56">
        <f>MOD(F28,1)</f>
        <v/>
      </c>
      <c r="R28" s="56">
        <f>MROUND(Q28, "0:15")</f>
        <v/>
      </c>
      <c r="S28" s="42">
        <f>H28</f>
        <v/>
      </c>
    </row>
    <row r="29">
      <c r="A29" s="40" t="n"/>
      <c r="B29" s="40" t="n"/>
      <c r="C29" s="40" t="n"/>
      <c r="D29" s="40" t="n"/>
      <c r="E29" s="40" t="n"/>
      <c r="F29" s="55" t="n"/>
      <c r="G29" s="40" t="n"/>
      <c r="H29" s="40" t="n"/>
      <c r="I29" s="40" t="n"/>
      <c r="J29" s="40" t="n"/>
      <c r="K29" s="40" t="n"/>
      <c r="L29" s="40" t="n"/>
      <c r="M29" s="40" t="n"/>
      <c r="N29" s="42">
        <f>E29</f>
        <v/>
      </c>
      <c r="O29" s="42">
        <f>WEEKNUM(P29,1)</f>
        <v/>
      </c>
      <c r="P29" s="43">
        <f>INT(F29/1)</f>
        <v/>
      </c>
      <c r="Q29" s="56">
        <f>MOD(F29,1)</f>
        <v/>
      </c>
      <c r="R29" s="56">
        <f>MROUND(Q29, "0:15")</f>
        <v/>
      </c>
      <c r="S29" s="42">
        <f>H29</f>
        <v/>
      </c>
    </row>
  </sheetData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8"/>
  <sheetViews>
    <sheetView showGridLines="0" tabSelected="1" zoomScaleNormal="100" zoomScaleSheetLayoutView="46" workbookViewId="0">
      <pane ySplit="4" topLeftCell="A5" activePane="bottomLeft" state="frozen"/>
      <selection pane="bottomLeft" activeCell="I2" sqref="I2"/>
    </sheetView>
  </sheetViews>
  <sheetFormatPr baseColWidth="8" defaultColWidth="0" defaultRowHeight="15"/>
  <cols>
    <col width="4.85546875" bestFit="1" customWidth="1" style="1" min="1" max="1"/>
    <col width="2.42578125" customWidth="1" style="45" min="2" max="2"/>
    <col width="5.28515625" customWidth="1" style="45" min="3" max="3"/>
    <col width="11" customWidth="1" style="9" min="4" max="4"/>
    <col width="5.7109375" customWidth="1" style="45" min="5" max="5"/>
    <col width="1.7109375" customWidth="1" style="45" min="6" max="6"/>
    <col width="5.7109375" customWidth="1" style="45" min="7" max="8"/>
    <col width="1.7109375" customWidth="1" style="45" min="9" max="9"/>
    <col width="5.7109375" customWidth="1" style="45" min="10" max="11"/>
    <col width="1.7109375" customWidth="1" style="45" min="12" max="12"/>
    <col width="5.7109375" customWidth="1" style="45" min="13" max="14"/>
    <col width="1.7109375" customWidth="1" style="45" min="15" max="15"/>
    <col width="5.7109375" customWidth="1" style="45" min="16" max="17"/>
    <col width="1.7109375" customWidth="1" style="45" min="18" max="18"/>
    <col width="5.7109375" customWidth="1" style="45" min="19" max="20"/>
    <col width="1.7109375" customWidth="1" style="45" min="21" max="21"/>
    <col width="5.7109375" customWidth="1" style="45" min="22" max="22"/>
    <col width="10.7109375" customWidth="1" style="45" min="23" max="23"/>
    <col width="4" customWidth="1" style="45" min="24" max="24"/>
    <col hidden="1" width="10.7109375" customWidth="1" style="45" min="25" max="25"/>
    <col hidden="1" width="8.7109375" customWidth="1" style="45" min="26" max="46"/>
    <col hidden="1" width="8.7109375" customWidth="1" style="45" min="47" max="54"/>
    <col hidden="1" width="9.140625" customWidth="1" style="45" min="55" max="16384"/>
  </cols>
  <sheetData>
    <row r="1" ht="28.5" customHeight="1">
      <c r="C1" s="46" t="n"/>
      <c r="D1" s="46" t="n"/>
      <c r="E1" s="45" t="inlineStr">
        <is>
          <t> </t>
        </is>
      </c>
      <c r="H1" s="46" t="n"/>
      <c r="J1" s="3" t="n"/>
      <c r="K1" s="3" t="n"/>
      <c r="L1" s="3" t="n"/>
      <c r="M1" s="3" t="n"/>
      <c r="N1" s="3" t="n"/>
      <c r="O1" s="3" t="n"/>
      <c r="P1" s="3" t="n"/>
      <c r="T1" s="4" t="n"/>
      <c r="W1" s="3" t="n"/>
    </row>
    <row r="2">
      <c r="A2" s="33" t="n">
        <v>1</v>
      </c>
      <c r="C2" s="3" t="inlineStr">
        <is>
          <t>Name</t>
        </is>
      </c>
      <c r="D2" s="3" t="n"/>
      <c r="E2" s="45" t="n"/>
      <c r="H2" s="45" t="inlineStr">
        <is>
          <t>Persoon</t>
        </is>
      </c>
      <c r="I2" s="45" t="n"/>
      <c r="J2" s="45" t="n"/>
      <c r="K2" s="45" t="n"/>
      <c r="L2" s="45" t="n"/>
      <c r="M2" s="45" t="n"/>
      <c r="N2" s="45" t="n"/>
      <c r="O2" s="45" t="n"/>
      <c r="P2" s="3" t="inlineStr">
        <is>
          <t>Start</t>
        </is>
      </c>
      <c r="Q2" s="5" t="n">
        <v>42675</v>
      </c>
      <c r="T2" s="4" t="n"/>
      <c r="U2" s="58" t="n"/>
      <c r="V2" s="4" t="n"/>
      <c r="W2" s="7" t="n">
        <v>39</v>
      </c>
    </row>
    <row r="3">
      <c r="D3" s="3" t="inlineStr">
        <is>
          <t>Hours</t>
        </is>
      </c>
      <c r="E3" s="59" t="n"/>
      <c r="H3" s="59" t="n">
        <v>1.583333333333333</v>
      </c>
      <c r="I3" s="59" t="n"/>
      <c r="J3" s="59" t="n"/>
      <c r="K3" s="59" t="n"/>
      <c r="L3" s="59" t="n"/>
      <c r="M3" s="59" t="n"/>
      <c r="N3" s="59" t="n"/>
      <c r="O3" s="59" t="n"/>
      <c r="P3" s="3" t="inlineStr">
        <is>
          <t>Eind</t>
        </is>
      </c>
      <c r="Q3" s="5" t="n">
        <v>72686</v>
      </c>
      <c r="T3" s="4" t="n"/>
      <c r="U3" s="58" t="n"/>
      <c r="V3" s="4" t="n"/>
      <c r="W3" s="10" t="n">
        <v>44830</v>
      </c>
    </row>
    <row r="4"/>
    <row r="5" ht="15" customHeight="1">
      <c r="C5" s="3" t="n"/>
      <c r="D5" s="1" t="n"/>
      <c r="E5" s="15" t="inlineStr">
        <is>
          <t>Planning</t>
        </is>
      </c>
      <c r="H5" s="15" t="inlineStr">
        <is>
          <t>Werk</t>
        </is>
      </c>
      <c r="I5" s="15" t="n"/>
      <c r="J5" s="15" t="n"/>
      <c r="K5" s="15" t="n"/>
      <c r="L5" s="15" t="n"/>
      <c r="M5" s="15" t="n"/>
      <c r="N5" s="15" t="n"/>
      <c r="O5" s="15" t="n"/>
      <c r="P5" s="15" t="n"/>
      <c r="Q5" s="15" t="inlineStr">
        <is>
          <t>Pauze 2</t>
        </is>
      </c>
      <c r="T5" s="15" t="inlineStr">
        <is>
          <t>Pauze 3</t>
        </is>
      </c>
    </row>
    <row r="6" ht="21.75" customHeight="1">
      <c r="A6" s="12" t="inlineStr">
        <is>
          <t>WEEK</t>
        </is>
      </c>
      <c r="B6" s="13" t="n"/>
      <c r="C6" s="12" t="inlineStr">
        <is>
          <t>DAG</t>
        </is>
      </c>
      <c r="D6" s="12" t="inlineStr">
        <is>
          <t>DATUM</t>
        </is>
      </c>
      <c r="E6" s="48" t="inlineStr">
        <is>
          <t>Start</t>
        </is>
      </c>
      <c r="F6" s="49" t="n"/>
      <c r="G6" s="49" t="inlineStr">
        <is>
          <t>Eind</t>
        </is>
      </c>
      <c r="H6" s="50" t="inlineStr">
        <is>
          <t>IN</t>
        </is>
      </c>
      <c r="I6" s="51" t="n"/>
      <c r="J6" s="52" t="inlineStr">
        <is>
          <t>OUT</t>
        </is>
      </c>
      <c r="K6" s="50" t="inlineStr">
        <is>
          <t>IN</t>
        </is>
      </c>
      <c r="L6" s="53" t="n"/>
      <c r="M6" s="52" t="inlineStr">
        <is>
          <t>OUT</t>
        </is>
      </c>
      <c r="N6" s="50" t="inlineStr">
        <is>
          <t>IN</t>
        </is>
      </c>
      <c r="O6" s="53" t="n"/>
      <c r="P6" s="52" t="inlineStr">
        <is>
          <t>OUT</t>
        </is>
      </c>
      <c r="Q6" s="50" t="inlineStr">
        <is>
          <t>Start</t>
        </is>
      </c>
      <c r="R6" s="53" t="n"/>
      <c r="S6" s="52" t="inlineStr">
        <is>
          <t>Eind</t>
        </is>
      </c>
      <c r="T6" s="50" t="inlineStr">
        <is>
          <t>Start</t>
        </is>
      </c>
      <c r="U6" s="53" t="n"/>
      <c r="V6" s="52" t="inlineStr">
        <is>
          <t>Eind</t>
        </is>
      </c>
    </row>
    <row r="7">
      <c r="A7" s="14">
        <f>WEEKNUM(D7,21)</f>
        <v/>
      </c>
      <c r="B7" s="15">
        <f>WEEKDAY(D7,2)</f>
        <v/>
      </c>
      <c r="C7" s="16" t="inlineStr">
        <is>
          <t>Ma</t>
        </is>
      </c>
      <c r="D7" s="34">
        <f>W3</f>
        <v/>
      </c>
      <c r="E7" s="60" t="n">
        <v>0.2916666666666667</v>
      </c>
      <c r="F7" s="1" t="inlineStr">
        <is>
          <t>-</t>
        </is>
      </c>
      <c r="G7" s="61" t="n">
        <v>0.6666666666666666</v>
      </c>
      <c r="H7" s="62" t="n">
        <v>0</v>
      </c>
      <c r="I7" s="1" t="inlineStr">
        <is>
          <t>-</t>
        </is>
      </c>
      <c r="J7" s="63" t="n">
        <v>0</v>
      </c>
      <c r="K7" s="62" t="n">
        <v>0</v>
      </c>
      <c r="L7" s="1" t="inlineStr">
        <is>
          <t>-</t>
        </is>
      </c>
      <c r="M7" s="63" t="n">
        <v>0</v>
      </c>
      <c r="N7" s="62" t="n">
        <v>0</v>
      </c>
      <c r="O7" s="1" t="inlineStr">
        <is>
          <t>-</t>
        </is>
      </c>
      <c r="P7" s="63" t="n">
        <v>0</v>
      </c>
      <c r="Q7" s="60" t="n">
        <v>0</v>
      </c>
      <c r="R7" s="1" t="inlineStr">
        <is>
          <t>-</t>
        </is>
      </c>
      <c r="S7" s="61" t="n">
        <v>0</v>
      </c>
      <c r="T7" s="60" t="n">
        <v>0</v>
      </c>
      <c r="U7" s="1" t="inlineStr">
        <is>
          <t>-</t>
        </is>
      </c>
      <c r="V7" s="61" t="n">
        <v>0</v>
      </c>
      <c r="Y7" s="20" t="n"/>
    </row>
    <row r="8">
      <c r="B8" s="15">
        <f>WEEKDAY(D8,2)</f>
        <v/>
      </c>
      <c r="C8" s="1" t="inlineStr">
        <is>
          <t>Di</t>
        </is>
      </c>
      <c r="D8" s="17">
        <f>D7+1</f>
        <v/>
      </c>
      <c r="E8" s="60" t="n">
        <v>0.2916666666666667</v>
      </c>
      <c r="F8" s="1" t="inlineStr">
        <is>
          <t>-</t>
        </is>
      </c>
      <c r="G8" s="61" t="n">
        <v>0.6666666666666666</v>
      </c>
      <c r="H8" s="60" t="n">
        <v>0</v>
      </c>
      <c r="I8" s="1" t="inlineStr">
        <is>
          <t>-</t>
        </is>
      </c>
      <c r="J8" s="61" t="n">
        <v>0</v>
      </c>
      <c r="K8" s="60" t="n">
        <v>0</v>
      </c>
      <c r="L8" s="1" t="inlineStr">
        <is>
          <t>-</t>
        </is>
      </c>
      <c r="M8" s="61" t="n">
        <v>0</v>
      </c>
      <c r="N8" s="60" t="n">
        <v>0</v>
      </c>
      <c r="O8" s="1" t="inlineStr">
        <is>
          <t>-</t>
        </is>
      </c>
      <c r="P8" s="61" t="n">
        <v>0</v>
      </c>
      <c r="Q8" s="60" t="n">
        <v>0</v>
      </c>
      <c r="R8" s="1" t="inlineStr">
        <is>
          <t>-</t>
        </is>
      </c>
      <c r="S8" s="61" t="n">
        <v>0</v>
      </c>
      <c r="T8" s="60" t="n">
        <v>0</v>
      </c>
      <c r="U8" s="1" t="inlineStr">
        <is>
          <t>-</t>
        </is>
      </c>
      <c r="V8" s="61" t="n">
        <v>0</v>
      </c>
      <c r="Y8" s="20" t="n"/>
    </row>
    <row r="9">
      <c r="B9" s="15">
        <f>WEEKDAY(D9,2)</f>
        <v/>
      </c>
      <c r="C9" s="16" t="inlineStr">
        <is>
          <t>Wo</t>
        </is>
      </c>
      <c r="D9" s="17">
        <f>D8+1</f>
        <v/>
      </c>
      <c r="E9" s="60" t="n">
        <v>0.2916666666666667</v>
      </c>
      <c r="F9" s="1" t="inlineStr">
        <is>
          <t>-</t>
        </is>
      </c>
      <c r="G9" s="61" t="n">
        <v>0.6666666666666666</v>
      </c>
      <c r="H9" s="60" t="n">
        <v>0</v>
      </c>
      <c r="I9" s="1" t="inlineStr">
        <is>
          <t>-</t>
        </is>
      </c>
      <c r="J9" s="61" t="n">
        <v>0</v>
      </c>
      <c r="K9" s="60" t="n">
        <v>0</v>
      </c>
      <c r="L9" s="1" t="inlineStr">
        <is>
          <t>-</t>
        </is>
      </c>
      <c r="M9" s="61" t="n">
        <v>0</v>
      </c>
      <c r="N9" s="60" t="n">
        <v>0</v>
      </c>
      <c r="O9" s="1" t="inlineStr">
        <is>
          <t>-</t>
        </is>
      </c>
      <c r="P9" s="61" t="n">
        <v>0</v>
      </c>
      <c r="Q9" s="60" t="n">
        <v>0</v>
      </c>
      <c r="R9" s="1" t="inlineStr">
        <is>
          <t>-</t>
        </is>
      </c>
      <c r="S9" s="61" t="n">
        <v>0</v>
      </c>
      <c r="T9" s="60" t="n">
        <v>0</v>
      </c>
      <c r="U9" s="1" t="inlineStr">
        <is>
          <t>-</t>
        </is>
      </c>
      <c r="V9" s="61" t="n">
        <v>0</v>
      </c>
      <c r="Y9" s="20" t="n"/>
    </row>
    <row r="10">
      <c r="B10" s="15">
        <f>WEEKDAY(D10,2)</f>
        <v/>
      </c>
      <c r="C10" s="1" t="inlineStr">
        <is>
          <t>Do</t>
        </is>
      </c>
      <c r="D10" s="17">
        <f>D9+1</f>
        <v/>
      </c>
      <c r="E10" s="60" t="n">
        <v>0.2916666666666667</v>
      </c>
      <c r="F10" s="1" t="inlineStr">
        <is>
          <t>-</t>
        </is>
      </c>
      <c r="G10" s="61" t="n">
        <v>0.6666666666666666</v>
      </c>
      <c r="H10" s="60" t="n">
        <v>0</v>
      </c>
      <c r="I10" s="1" t="inlineStr">
        <is>
          <t>-</t>
        </is>
      </c>
      <c r="J10" s="61" t="n">
        <v>0</v>
      </c>
      <c r="K10" s="60" t="n">
        <v>0</v>
      </c>
      <c r="L10" s="1" t="inlineStr">
        <is>
          <t>-</t>
        </is>
      </c>
      <c r="M10" s="61" t="n">
        <v>0</v>
      </c>
      <c r="N10" s="60" t="n">
        <v>0</v>
      </c>
      <c r="O10" s="1" t="inlineStr">
        <is>
          <t>-</t>
        </is>
      </c>
      <c r="P10" s="61" t="n">
        <v>0</v>
      </c>
      <c r="Q10" s="60" t="n">
        <v>0</v>
      </c>
      <c r="R10" s="1" t="inlineStr">
        <is>
          <t>-</t>
        </is>
      </c>
      <c r="S10" s="61" t="n">
        <v>0</v>
      </c>
      <c r="T10" s="60" t="n">
        <v>0</v>
      </c>
      <c r="U10" s="1" t="inlineStr">
        <is>
          <t>-</t>
        </is>
      </c>
      <c r="V10" s="61" t="n">
        <v>0</v>
      </c>
      <c r="Y10" s="20" t="n"/>
    </row>
    <row r="11">
      <c r="B11" s="15">
        <f>WEEKDAY(D11,2)</f>
        <v/>
      </c>
      <c r="C11" s="16" t="inlineStr">
        <is>
          <t>Vr</t>
        </is>
      </c>
      <c r="D11" s="17">
        <f>D10+1</f>
        <v/>
      </c>
      <c r="E11" s="60" t="n">
        <v>0.2916666666666667</v>
      </c>
      <c r="F11" s="1" t="inlineStr">
        <is>
          <t>-</t>
        </is>
      </c>
      <c r="G11" s="61" t="n">
        <v>0.6666666666666666</v>
      </c>
      <c r="H11" s="60" t="n">
        <v>0</v>
      </c>
      <c r="I11" s="1" t="inlineStr">
        <is>
          <t>-</t>
        </is>
      </c>
      <c r="J11" s="61" t="n">
        <v>0</v>
      </c>
      <c r="K11" s="60" t="n">
        <v>0</v>
      </c>
      <c r="L11" s="1" t="inlineStr">
        <is>
          <t>-</t>
        </is>
      </c>
      <c r="M11" s="61" t="n">
        <v>0</v>
      </c>
      <c r="N11" s="60" t="n">
        <v>0</v>
      </c>
      <c r="O11" s="1" t="inlineStr">
        <is>
          <t>-</t>
        </is>
      </c>
      <c r="P11" s="61" t="n">
        <v>0</v>
      </c>
      <c r="Q11" s="60" t="n">
        <v>0</v>
      </c>
      <c r="R11" s="1" t="inlineStr">
        <is>
          <t>-</t>
        </is>
      </c>
      <c r="S11" s="61" t="n">
        <v>0</v>
      </c>
      <c r="T11" s="60" t="n">
        <v>0</v>
      </c>
      <c r="U11" s="1" t="inlineStr">
        <is>
          <t>-</t>
        </is>
      </c>
      <c r="V11" s="61" t="n">
        <v>0</v>
      </c>
      <c r="Y11" s="20" t="n"/>
    </row>
    <row r="12">
      <c r="B12" s="15">
        <f>WEEKDAY(D12,2)</f>
        <v/>
      </c>
      <c r="C12" s="1" t="inlineStr">
        <is>
          <t>Za</t>
        </is>
      </c>
      <c r="D12" s="17">
        <f>D11+1</f>
        <v/>
      </c>
      <c r="E12" s="60" t="n">
        <v>0</v>
      </c>
      <c r="F12" s="1" t="inlineStr">
        <is>
          <t>-</t>
        </is>
      </c>
      <c r="G12" s="61" t="n">
        <v>0</v>
      </c>
      <c r="H12" s="60" t="n">
        <v>0</v>
      </c>
      <c r="I12" s="1" t="inlineStr">
        <is>
          <t>-</t>
        </is>
      </c>
      <c r="J12" s="61" t="n">
        <v>0</v>
      </c>
      <c r="K12" s="60" t="n">
        <v>0</v>
      </c>
      <c r="L12" s="1" t="inlineStr">
        <is>
          <t>-</t>
        </is>
      </c>
      <c r="M12" s="61" t="n">
        <v>0</v>
      </c>
      <c r="N12" s="60" t="n">
        <v>0</v>
      </c>
      <c r="O12" s="1" t="inlineStr">
        <is>
          <t>-</t>
        </is>
      </c>
      <c r="P12" s="61" t="n">
        <v>0</v>
      </c>
      <c r="Q12" s="60" t="n">
        <v>0</v>
      </c>
      <c r="R12" s="1" t="inlineStr">
        <is>
          <t>-</t>
        </is>
      </c>
      <c r="S12" s="61" t="n">
        <v>0</v>
      </c>
      <c r="T12" s="60" t="n">
        <v>0</v>
      </c>
      <c r="U12" s="1" t="inlineStr">
        <is>
          <t>-</t>
        </is>
      </c>
      <c r="V12" s="61" t="n">
        <v>0</v>
      </c>
    </row>
    <row r="13">
      <c r="B13" s="15">
        <f>WEEKDAY(D13,2)</f>
        <v/>
      </c>
      <c r="C13" s="16" t="inlineStr">
        <is>
          <t>Zo</t>
        </is>
      </c>
      <c r="D13" s="17">
        <f>D12+1</f>
        <v/>
      </c>
      <c r="E13" s="60" t="n">
        <v>0</v>
      </c>
      <c r="F13" s="1" t="inlineStr">
        <is>
          <t>-</t>
        </is>
      </c>
      <c r="G13" s="61" t="n">
        <v>0</v>
      </c>
      <c r="H13" s="60" t="n">
        <v>0</v>
      </c>
      <c r="I13" s="1" t="inlineStr">
        <is>
          <t>-</t>
        </is>
      </c>
      <c r="J13" s="61" t="n">
        <v>0</v>
      </c>
      <c r="K13" s="60" t="n">
        <v>0</v>
      </c>
      <c r="L13" s="1" t="inlineStr">
        <is>
          <t>-</t>
        </is>
      </c>
      <c r="M13" s="61" t="n">
        <v>0</v>
      </c>
      <c r="N13" s="60" t="n">
        <v>0</v>
      </c>
      <c r="O13" s="1" t="inlineStr">
        <is>
          <t>-</t>
        </is>
      </c>
      <c r="P13" s="61" t="n">
        <v>0</v>
      </c>
      <c r="Q13" s="60" t="n">
        <v>0</v>
      </c>
      <c r="R13" s="1" t="inlineStr">
        <is>
          <t>-</t>
        </is>
      </c>
      <c r="S13" s="61" t="n">
        <v>0</v>
      </c>
      <c r="T13" s="60" t="n">
        <v>0</v>
      </c>
      <c r="U13" s="1" t="inlineStr">
        <is>
          <t>-</t>
        </is>
      </c>
      <c r="V13" s="61" t="n">
        <v>0</v>
      </c>
    </row>
    <row r="14"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1" t="n"/>
      <c r="T14" s="21" t="n"/>
      <c r="U14" s="21" t="n"/>
      <c r="V14" s="21" t="n"/>
      <c r="W14" s="4" t="n"/>
    </row>
    <row r="15" ht="15" customHeight="1">
      <c r="E15" s="64" t="inlineStr">
        <is>
          <t>OPMERKINGEN</t>
        </is>
      </c>
      <c r="F15" s="65" t="n"/>
      <c r="G15" s="65" t="n"/>
      <c r="H15" s="65" t="n"/>
      <c r="I15" s="65" t="n"/>
      <c r="J15" s="65" t="n"/>
      <c r="K15" s="65" t="n"/>
      <c r="L15" s="65" t="n"/>
      <c r="M15" s="65" t="n"/>
      <c r="N15" s="65" t="n"/>
      <c r="O15" s="65" t="n"/>
      <c r="P15" s="65" t="n"/>
      <c r="Q15" s="65" t="n"/>
      <c r="R15" s="65" t="n"/>
      <c r="S15" s="65" t="n"/>
      <c r="T15" s="65" t="n"/>
      <c r="U15" s="65" t="n"/>
      <c r="V15" s="66" t="n"/>
      <c r="W15" s="4" t="n"/>
    </row>
    <row r="16">
      <c r="E16" s="67" t="n"/>
      <c r="V16" s="68" t="n"/>
      <c r="W16" s="4" t="n"/>
    </row>
    <row r="17">
      <c r="E17" s="69" t="n"/>
      <c r="F17" s="70" t="n"/>
      <c r="G17" s="70" t="n"/>
      <c r="H17" s="70" t="n"/>
      <c r="I17" s="70" t="n"/>
      <c r="J17" s="70" t="n"/>
      <c r="K17" s="70" t="n"/>
      <c r="L17" s="70" t="n"/>
      <c r="M17" s="70" t="n"/>
      <c r="N17" s="70" t="n"/>
      <c r="O17" s="70" t="n"/>
      <c r="P17" s="70" t="n"/>
      <c r="Q17" s="70" t="n"/>
      <c r="R17" s="70" t="n"/>
      <c r="S17" s="70" t="n"/>
      <c r="T17" s="70" t="n"/>
      <c r="U17" s="70" t="n"/>
      <c r="V17" s="71" t="n"/>
      <c r="W17" s="4" t="n"/>
    </row>
    <row r="18">
      <c r="E18" s="30" t="n"/>
      <c r="F18" s="30" t="n"/>
      <c r="G18" s="30" t="n"/>
      <c r="H18" s="30" t="n"/>
      <c r="I18" s="30" t="n"/>
      <c r="J18" s="30" t="n"/>
      <c r="K18" s="30" t="n"/>
      <c r="L18" s="30" t="n"/>
      <c r="M18" s="30" t="n"/>
      <c r="N18" s="30" t="n"/>
      <c r="O18" s="30" t="n"/>
      <c r="P18" s="30" t="n"/>
      <c r="Q18" s="30" t="n"/>
      <c r="R18" s="30" t="n"/>
      <c r="S18" s="30" t="n"/>
      <c r="T18" s="30" t="n"/>
      <c r="U18" s="30" t="n"/>
      <c r="V18" s="30" t="n"/>
      <c r="W18" s="31" t="n"/>
    </row>
  </sheetData>
  <mergeCells count="7">
    <mergeCell ref="Q5:S5"/>
    <mergeCell ref="T5:V5"/>
    <mergeCell ref="A2:B3"/>
    <mergeCell ref="E5:G5"/>
    <mergeCell ref="E15:V17"/>
    <mergeCell ref="Q2:S2"/>
    <mergeCell ref="Q3:S3"/>
  </mergeCells>
  <conditionalFormatting sqref="D7:G13">
    <cfRule type="cellIs" priority="942" operator="equal" dxfId="16">
      <formula>TODAY()</formula>
    </cfRule>
  </conditionalFormatting>
  <conditionalFormatting sqref="W3">
    <cfRule type="cellIs" priority="890" operator="equal" dxfId="16">
      <formula>TODAY()</formula>
    </cfRule>
  </conditionalFormatting>
  <conditionalFormatting sqref="E13 G7:G13 Q7:Q13 S13:T13 T7:T12 V9 V11 V13">
    <cfRule type="cellIs" priority="682" operator="equal" dxfId="0">
      <formula>0</formula>
    </cfRule>
  </conditionalFormatting>
  <conditionalFormatting sqref="V7:V8">
    <cfRule type="cellIs" priority="680" operator="equal" dxfId="0">
      <formula>0</formula>
    </cfRule>
  </conditionalFormatting>
  <conditionalFormatting sqref="E7:E11 S7:S8">
    <cfRule type="cellIs" priority="679" operator="equal" dxfId="0">
      <formula>0</formula>
    </cfRule>
  </conditionalFormatting>
  <conditionalFormatting sqref="E9 S9">
    <cfRule type="cellIs" priority="678" operator="equal" dxfId="0">
      <formula>0</formula>
    </cfRule>
  </conditionalFormatting>
  <conditionalFormatting sqref="E11 S11">
    <cfRule type="cellIs" priority="676" operator="equal" dxfId="0">
      <formula>0</formula>
    </cfRule>
  </conditionalFormatting>
  <conditionalFormatting sqref="H13 J13:K13 M13:N13 P13">
    <cfRule type="cellIs" priority="674" operator="equal" dxfId="0">
      <formula>0</formula>
    </cfRule>
  </conditionalFormatting>
  <conditionalFormatting sqref="H11 J11:K11 M11:N11 P11">
    <cfRule type="cellIs" priority="671" operator="equal" dxfId="0">
      <formula>0</formula>
    </cfRule>
  </conditionalFormatting>
  <conditionalFormatting sqref="H7:H8 J7:K8 M7:N8 P7:P8">
    <cfRule type="cellIs" priority="249" operator="equal" dxfId="0">
      <formula>0</formula>
    </cfRule>
  </conditionalFormatting>
  <conditionalFormatting sqref="H9 J9:K9 M9:N9 P9">
    <cfRule type="cellIs" priority="248" operator="equal" dxfId="0">
      <formula>0</formula>
    </cfRule>
  </conditionalFormatting>
  <conditionalFormatting sqref="V10">
    <cfRule type="cellIs" priority="6" operator="equal" dxfId="0">
      <formula>0</formula>
    </cfRule>
  </conditionalFormatting>
  <conditionalFormatting sqref="E10 S10">
    <cfRule type="cellIs" priority="5" operator="equal" dxfId="0">
      <formula>0</formula>
    </cfRule>
  </conditionalFormatting>
  <conditionalFormatting sqref="H10 J10:K10 M10:N10 P10">
    <cfRule type="cellIs" priority="4" operator="equal" dxfId="0">
      <formula>0</formula>
    </cfRule>
  </conditionalFormatting>
  <conditionalFormatting sqref="V12">
    <cfRule type="cellIs" priority="3" operator="equal" dxfId="0">
      <formula>0</formula>
    </cfRule>
  </conditionalFormatting>
  <conditionalFormatting sqref="E12 S12">
    <cfRule type="cellIs" priority="2" operator="equal" dxfId="0">
      <formula>0</formula>
    </cfRule>
  </conditionalFormatting>
  <conditionalFormatting sqref="H12 J12:K12 M12:N12 P12">
    <cfRule type="cellIs" priority="1" operator="equal" dxfId="0">
      <formula>0</formula>
    </cfRule>
  </conditionalFormatting>
  <pageMargins left="0.7" right="0.7" top="0.75" bottom="0.75" header="0.3" footer="0.3"/>
  <pageSetup orientation="landscape" paperSize="9" scale="75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2025-05-13T10:34:38Z</dcterms:created>
  <dcterms:modified xsi:type="dcterms:W3CDTF">2025-09-29T12:44:49Z</dcterms:modified>
  <cp:lastModifiedBy>Ibrahim Hassani</cp:lastModifiedBy>
</cp:coreProperties>
</file>