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0" yWindow="105" windowWidth="19155" windowHeight="12045" tabRatio="688" firstSheet="0" activeTab="2" autoFilterDateGrouping="1"/>
  </bookViews>
  <sheets>
    <sheet name="User Inputs" sheetId="1" state="visible" r:id="rId1"/>
    <sheet name="Calculations" sheetId="2" state="visible" r:id="rId2"/>
    <sheet name="Q11bar" sheetId="3" state="visible" r:id="rId3"/>
  </sheets>
  <definedNames/>
  <calcPr calcId="125725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b val="1"/>
      <color theme="1"/>
      <sz val="11"/>
      <vertAlign val="subscript"/>
      <scheme val="minor"/>
    </font>
    <font>
      <name val="Calibri"/>
      <family val="2"/>
      <color theme="0" tint="-0.499984740745262"/>
      <sz val="11"/>
      <scheme val="minor"/>
    </font>
    <font>
      <name val="Calibri"/>
      <family val="2"/>
      <b val="1"/>
      <color theme="1"/>
      <sz val="10"/>
      <scheme val="minor"/>
    </font>
    <font>
      <name val="Calibri"/>
      <family val="2"/>
      <color theme="1"/>
      <sz val="10"/>
      <scheme val="minor"/>
    </font>
    <font>
      <name val="Calibri"/>
      <family val="2"/>
      <b val="1"/>
      <color theme="1"/>
      <sz val="10"/>
      <vertAlign val="subscript"/>
      <scheme val="minor"/>
    </font>
    <font>
      <name val="Calibri"/>
      <family val="2"/>
      <b val="1"/>
      <color theme="1"/>
      <sz val="10"/>
    </font>
    <font>
      <name val="Calibri"/>
      <family val="2"/>
      <b val="1"/>
      <color theme="1"/>
      <sz val="10"/>
      <vertAlign val="subscript"/>
    </font>
    <font>
      <name val="Arial"/>
      <family val="2"/>
      <color rgb="FF000000"/>
      <sz val="14"/>
    </font>
    <font>
      <name val="Calibri"/>
      <family val="2"/>
      <color theme="1"/>
      <sz val="11"/>
      <vertAlign val="superscript"/>
      <scheme val="minor"/>
    </font>
  </fonts>
  <fills count="7">
    <fill>
      <patternFill/>
    </fill>
    <fill>
      <patternFill patternType="gray125"/>
    </fill>
    <fill>
      <patternFill patternType="solid">
        <fgColor theme="4" tint="0.3999755851924192"/>
        <bgColor indexed="64"/>
      </patternFill>
    </fill>
    <fill>
      <patternFill patternType="solid">
        <fgColor theme="3" tint="0.5999938962981048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1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0" fillId="0" borderId="7" applyAlignment="1" pivotButton="0" quotePrefix="0" xfId="0">
      <alignment horizontal="center"/>
    </xf>
    <xf numFmtId="0" fontId="0" fillId="0" borderId="7" pivotButton="0" quotePrefix="0" xfId="0"/>
    <xf numFmtId="0" fontId="0" fillId="0" borderId="11" pivotButton="0" quotePrefix="0" xfId="0"/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1" fillId="3" borderId="8" applyAlignment="1" pivotButton="0" quotePrefix="0" xfId="0">
      <alignment horizontal="center"/>
    </xf>
    <xf numFmtId="0" fontId="1" fillId="3" borderId="11" applyAlignment="1" pivotButton="0" quotePrefix="0" xfId="0">
      <alignment horizontal="center"/>
    </xf>
    <xf numFmtId="0" fontId="1" fillId="3" borderId="15" applyAlignment="1" pivotButton="0" quotePrefix="0" xfId="0">
      <alignment horizontal="center"/>
    </xf>
    <xf numFmtId="0" fontId="0" fillId="6" borderId="0" applyAlignment="1" pivotButton="0" quotePrefix="0" xfId="0">
      <alignment horizontal="center"/>
    </xf>
    <xf numFmtId="0" fontId="3" fillId="6" borderId="0" pivotButton="0" quotePrefix="0" xfId="0"/>
    <xf numFmtId="0" fontId="0" fillId="5" borderId="7" applyAlignment="1" applyProtection="1" pivotButton="0" quotePrefix="0" xfId="0">
      <alignment horizontal="center"/>
      <protection locked="0" hidden="0"/>
    </xf>
    <xf numFmtId="0" fontId="0" fillId="5" borderId="12" applyAlignment="1" applyProtection="1" pivotButton="0" quotePrefix="0" xfId="0">
      <alignment horizontal="center"/>
      <protection locked="0" hidden="0"/>
    </xf>
    <xf numFmtId="0" fontId="0" fillId="4" borderId="7" applyAlignment="1" applyProtection="1" pivotButton="0" quotePrefix="0" xfId="0">
      <alignment horizontal="center"/>
      <protection locked="0" hidden="0"/>
    </xf>
    <xf numFmtId="0" fontId="0" fillId="4" borderId="12" applyAlignment="1" applyProtection="1" pivotButton="0" quotePrefix="0" xfId="0">
      <alignment horizontal="center"/>
      <protection locked="0" hidden="0"/>
    </xf>
    <xf numFmtId="0" fontId="0" fillId="4" borderId="16" applyAlignment="1" applyProtection="1" pivotButton="0" quotePrefix="0" xfId="0">
      <alignment horizontal="center"/>
      <protection locked="0" hidden="0"/>
    </xf>
    <xf numFmtId="0" fontId="1" fillId="4" borderId="9" applyAlignment="1" pivotButton="0" quotePrefix="0" xfId="0">
      <alignment horizontal="center"/>
    </xf>
    <xf numFmtId="0" fontId="1" fillId="4" borderId="10" applyAlignment="1" pivotButton="0" quotePrefix="0" xfId="0">
      <alignment horizontal="center"/>
    </xf>
    <xf numFmtId="0" fontId="4" fillId="2" borderId="4" applyAlignment="1" pivotButton="0" quotePrefix="0" xfId="0">
      <alignment horizontal="center"/>
    </xf>
    <xf numFmtId="0" fontId="4" fillId="2" borderId="5" applyAlignment="1" pivotButton="0" quotePrefix="0" xfId="0">
      <alignment horizontal="center"/>
    </xf>
    <xf numFmtId="0" fontId="4" fillId="2" borderId="6" applyAlignment="1" pivotButton="0" quotePrefix="0" xfId="0">
      <alignment horizontal="center"/>
    </xf>
    <xf numFmtId="0" fontId="4" fillId="5" borderId="10" applyAlignment="1" applyProtection="1" pivotButton="0" quotePrefix="0" xfId="0">
      <alignment horizontal="center"/>
      <protection locked="0" hidden="0"/>
    </xf>
    <xf numFmtId="0" fontId="4" fillId="4" borderId="12" applyAlignment="1" applyProtection="1" pivotButton="0" quotePrefix="0" xfId="0">
      <alignment horizontal="center"/>
      <protection locked="0" hidden="0"/>
    </xf>
    <xf numFmtId="0" fontId="4" fillId="5" borderId="12" applyAlignment="1" pivotButton="0" quotePrefix="0" xfId="0">
      <alignment horizontal="center"/>
    </xf>
    <xf numFmtId="0" fontId="5" fillId="4" borderId="12" pivotButton="0" quotePrefix="0" xfId="0"/>
    <xf numFmtId="0" fontId="4" fillId="5" borderId="12" applyAlignment="1" applyProtection="1" pivotButton="0" quotePrefix="0" xfId="0">
      <alignment horizontal="center"/>
      <protection locked="0" hidden="0"/>
    </xf>
    <xf numFmtId="0" fontId="4" fillId="4" borderId="17" applyAlignment="1" pivotButton="0" quotePrefix="0" xfId="0">
      <alignment horizontal="center"/>
    </xf>
    <xf numFmtId="0" fontId="4" fillId="5" borderId="8" applyAlignment="1" pivotButton="0" quotePrefix="0" xfId="0">
      <alignment horizontal="center"/>
    </xf>
    <xf numFmtId="0" fontId="4" fillId="4" borderId="11" applyAlignment="1" pivotButton="0" quotePrefix="0" xfId="0">
      <alignment horizontal="center"/>
    </xf>
    <xf numFmtId="0" fontId="4" fillId="5" borderId="11" applyAlignment="1" pivotButton="0" quotePrefix="0" xfId="0">
      <alignment horizontal="center"/>
    </xf>
    <xf numFmtId="0" fontId="7" fillId="4" borderId="11" applyAlignment="1" pivotButton="0" quotePrefix="0" xfId="0">
      <alignment horizontal="center"/>
    </xf>
    <xf numFmtId="0" fontId="4" fillId="4" borderId="15" applyAlignment="1" pivotButton="0" quotePrefix="0" xfId="0">
      <alignment horizontal="center"/>
    </xf>
    <xf numFmtId="0" fontId="0" fillId="5" borderId="9" applyAlignment="1" applyProtection="1" pivotButton="0" quotePrefix="0" xfId="0">
      <alignment horizontal="center"/>
      <protection locked="0" hidden="0"/>
    </xf>
    <xf numFmtId="0" fontId="1" fillId="4" borderId="9" applyAlignment="1" applyProtection="1" pivotButton="0" quotePrefix="0" xfId="0">
      <alignment horizontal="center"/>
      <protection locked="0" hidden="0"/>
    </xf>
    <xf numFmtId="0" fontId="1" fillId="4" borderId="10" applyAlignment="1" applyProtection="1" pivotButton="0" quotePrefix="0" xfId="0">
      <alignment horizontal="center"/>
      <protection locked="0" hidden="0"/>
    </xf>
    <xf numFmtId="0" fontId="1" fillId="0" borderId="7" applyAlignment="1" pivotButton="0" quotePrefix="0" xfId="0">
      <alignment horizontal="center"/>
    </xf>
    <xf numFmtId="0" fontId="1" fillId="0" borderId="7" pivotButton="0" quotePrefix="0" xfId="0"/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1" fillId="0" borderId="7" applyAlignment="1" pivotButton="0" quotePrefix="0" xfId="0">
      <alignment horizontal="center"/>
    </xf>
    <xf numFmtId="0" fontId="1" fillId="3" borderId="7" applyAlignment="1" pivotButton="0" quotePrefix="0" xfId="0">
      <alignment horizontal="center"/>
    </xf>
    <xf numFmtId="0" fontId="9" fillId="0" borderId="0" pivotButton="0" quotePrefix="0" xfId="0"/>
    <xf numFmtId="0" fontId="1" fillId="0" borderId="0" pivotButton="0" quotePrefix="0" xfId="0"/>
    <xf numFmtId="0" fontId="1" fillId="0" borderId="11" applyAlignment="1" pivotButton="0" quotePrefix="0" xfId="0">
      <alignment horizontal="center"/>
    </xf>
    <xf numFmtId="0" fontId="0" fillId="0" borderId="7" applyAlignment="1" applyProtection="1" pivotButton="0" quotePrefix="0" xfId="0">
      <alignment horizontal="center"/>
      <protection locked="0" hidden="0"/>
    </xf>
    <xf numFmtId="0" fontId="1" fillId="0" borderId="12" applyAlignment="1" pivotButton="0" quotePrefix="0" xfId="0">
      <alignment horizontal="center"/>
    </xf>
    <xf numFmtId="0" fontId="0" fillId="3" borderId="18" applyAlignment="1" pivotButton="0" quotePrefix="0" xfId="0">
      <alignment horizontal="center"/>
    </xf>
    <xf numFmtId="0" fontId="0" fillId="0" borderId="0" pivotButton="0" quotePrefix="0" xfId="0"/>
    <xf numFmtId="0" fontId="1" fillId="3" borderId="19" applyAlignment="1" pivotButton="0" quotePrefix="0" xfId="0">
      <alignment horizontal="center"/>
    </xf>
    <xf numFmtId="0" fontId="4" fillId="3" borderId="20" applyAlignment="1" pivotButton="0" quotePrefix="0" xfId="0">
      <alignment horizontal="center"/>
    </xf>
    <xf numFmtId="0" fontId="4" fillId="3" borderId="21" applyAlignment="1" pivotButton="0" quotePrefix="0" xfId="0">
      <alignment horizontal="center"/>
    </xf>
    <xf numFmtId="0" fontId="0" fillId="5" borderId="16" applyAlignment="1" applyProtection="1" pivotButton="0" quotePrefix="0" xfId="0">
      <alignment horizontal="center"/>
      <protection locked="0" hidden="0"/>
    </xf>
    <xf numFmtId="0" fontId="0" fillId="5" borderId="17" applyAlignment="1" applyProtection="1" pivotButton="0" quotePrefix="0" xfId="0">
      <alignment horizontal="center"/>
      <protection locked="0" hidden="0"/>
    </xf>
    <xf numFmtId="0" fontId="1" fillId="3" borderId="1" applyAlignment="1" pivotButton="0" quotePrefix="0" xfId="0">
      <alignment horizontal="center"/>
    </xf>
    <xf numFmtId="0" fontId="1" fillId="3" borderId="2" applyAlignment="1" pivotButton="0" quotePrefix="0" xfId="0">
      <alignment horizontal="center"/>
    </xf>
    <xf numFmtId="0" fontId="1" fillId="3" borderId="3" applyAlignment="1" pivotButton="0" quotePrefix="0" xfId="0">
      <alignment horizontal="center"/>
    </xf>
    <xf numFmtId="0" fontId="0" fillId="0" borderId="8" pivotButton="0" quotePrefix="0" xfId="0"/>
    <xf numFmtId="0" fontId="0" fillId="0" borderId="9" pivotButton="0" quotePrefix="0" xfId="0"/>
    <xf numFmtId="0" fontId="0" fillId="0" borderId="15" pivotButton="0" quotePrefix="0" xfId="0"/>
    <xf numFmtId="0" fontId="0" fillId="0" borderId="16" pivotButton="0" quotePrefix="0" xfId="0"/>
    <xf numFmtId="0" fontId="1" fillId="3" borderId="14" applyAlignment="1" pivotButton="0" quotePrefix="0" xfId="0">
      <alignment horizontal="center"/>
    </xf>
    <xf numFmtId="0" fontId="1" fillId="3" borderId="13" applyAlignment="1" pivotButton="0" quotePrefix="0" xfId="0">
      <alignment horizontal="center"/>
    </xf>
    <xf numFmtId="0" fontId="0" fillId="6" borderId="0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7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5" applyAlignment="1" pivotButton="0" quotePrefix="0" xfId="0">
      <alignment horizontal="center" vertical="center"/>
    </xf>
    <xf numFmtId="0" fontId="4" fillId="2" borderId="22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  <xf numFmtId="0" fontId="0" fillId="0" borderId="18" pivotButton="0" quotePrefix="0" xfId="0"/>
    <xf numFmtId="0" fontId="1" fillId="3" borderId="25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0" fillId="0" borderId="13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 codeName="Sheet4">
    <outlinePr summaryBelow="1" summaryRight="1"/>
    <pageSetUpPr/>
  </sheetPr>
  <dimension ref="A1:BR101"/>
  <sheetViews>
    <sheetView zoomScaleNormal="100" workbookViewId="0">
      <selection activeCell="AD22" sqref="AD22"/>
    </sheetView>
  </sheetViews>
  <sheetFormatPr baseColWidth="8" defaultRowHeight="15"/>
  <cols>
    <col width="9.140625" customWidth="1" style="10" min="1" max="3"/>
    <col width="1.42578125" customWidth="1" style="10" min="4" max="4"/>
    <col width="5.7109375" bestFit="1" customWidth="1" style="10" min="5" max="5"/>
    <col width="8.28515625" bestFit="1" customWidth="1" style="10" min="6" max="6"/>
    <col width="5.42578125" bestFit="1" customWidth="1" style="10" min="7" max="7"/>
    <col width="1.42578125" customWidth="1" style="10" min="8" max="8"/>
    <col width="5.7109375" bestFit="1" customWidth="1" style="10" min="9" max="9"/>
    <col width="8.28515625" bestFit="1" customWidth="1" style="10" min="10" max="10"/>
    <col width="5.42578125" bestFit="1" customWidth="1" style="10" min="11" max="11"/>
    <col width="1.42578125" customWidth="1" style="10" min="12" max="12"/>
    <col width="5.7109375" bestFit="1" customWidth="1" style="10" min="13" max="13"/>
    <col width="8.28515625" bestFit="1" customWidth="1" style="10" min="14" max="14"/>
    <col width="5.42578125" bestFit="1" customWidth="1" style="10" min="15" max="15"/>
    <col width="1.42578125" customWidth="1" style="10" min="16" max="16"/>
    <col width="5.7109375" bestFit="1" customWidth="1" style="10" min="17" max="17"/>
    <col width="8.28515625" bestFit="1" customWidth="1" style="10" min="18" max="18"/>
    <col width="5.42578125" bestFit="1" customWidth="1" style="10" min="19" max="19"/>
    <col width="1.42578125" customWidth="1" style="10" min="20" max="20"/>
    <col width="5.7109375" bestFit="1" customWidth="1" style="10" min="21" max="21"/>
    <col width="8.28515625" bestFit="1" customWidth="1" style="10" min="22" max="22"/>
    <col width="5.42578125" bestFit="1" customWidth="1" style="10" min="23" max="23"/>
    <col width="1.42578125" customWidth="1" style="10" min="24" max="24"/>
    <col width="5.7109375" bestFit="1" customWidth="1" style="10" min="25" max="25"/>
    <col width="8.28515625" bestFit="1" customWidth="1" style="10" min="26" max="26"/>
    <col width="5.42578125" bestFit="1" customWidth="1" style="10" min="27" max="27"/>
    <col width="1.42578125" customWidth="1" style="10" min="28" max="28"/>
    <col width="5.7109375" bestFit="1" customWidth="1" style="10" min="29" max="29"/>
    <col width="8.28515625" bestFit="1" customWidth="1" style="10" min="30" max="30"/>
    <col width="5.42578125" bestFit="1" customWidth="1" style="10" min="31" max="31"/>
    <col width="9.140625" customWidth="1" style="10" min="32" max="16384"/>
  </cols>
  <sheetData>
    <row r="1" ht="13.5" customHeight="1" s="52" thickBot="1">
      <c r="A1" s="74" t="inlineStr">
        <is>
          <t>User Inputs</t>
        </is>
      </c>
      <c r="B1" s="75" t="n"/>
      <c r="C1" s="76" t="n"/>
      <c r="D1" s="14" t="n"/>
      <c r="E1" s="53" t="inlineStr">
        <is>
          <t>Layer</t>
        </is>
      </c>
      <c r="F1" s="54" t="inlineStr">
        <is>
          <t>Thickness</t>
        </is>
      </c>
      <c r="G1" s="55" t="inlineStr">
        <is>
          <t>Angle</t>
        </is>
      </c>
      <c r="H1" s="14" t="n"/>
      <c r="I1" s="53" t="inlineStr">
        <is>
          <t>Layer</t>
        </is>
      </c>
      <c r="J1" s="54" t="inlineStr">
        <is>
          <t>Thickness</t>
        </is>
      </c>
      <c r="K1" s="55" t="inlineStr">
        <is>
          <t>Angle</t>
        </is>
      </c>
      <c r="L1" s="14" t="n"/>
      <c r="M1" s="53" t="inlineStr">
        <is>
          <t>Layer</t>
        </is>
      </c>
      <c r="N1" s="54" t="inlineStr">
        <is>
          <t>Thickness</t>
        </is>
      </c>
      <c r="O1" s="55" t="inlineStr">
        <is>
          <t>Angle</t>
        </is>
      </c>
      <c r="P1" s="14" t="n"/>
      <c r="Q1" s="53" t="inlineStr">
        <is>
          <t>Layer</t>
        </is>
      </c>
      <c r="R1" s="54" t="inlineStr">
        <is>
          <t>Thickness</t>
        </is>
      </c>
      <c r="S1" s="55" t="inlineStr">
        <is>
          <t>Angle</t>
        </is>
      </c>
      <c r="T1" s="14" t="n"/>
      <c r="U1" s="53" t="inlineStr">
        <is>
          <t>Layer</t>
        </is>
      </c>
      <c r="V1" s="54" t="inlineStr">
        <is>
          <t>Thickness</t>
        </is>
      </c>
      <c r="W1" s="55" t="inlineStr">
        <is>
          <t>Angle</t>
        </is>
      </c>
      <c r="X1" s="14" t="n"/>
      <c r="Y1" s="53" t="inlineStr">
        <is>
          <t>Layer</t>
        </is>
      </c>
      <c r="Z1" s="54" t="inlineStr">
        <is>
          <t>Thickness</t>
        </is>
      </c>
      <c r="AA1" s="55" t="inlineStr">
        <is>
          <t>Angle</t>
        </is>
      </c>
      <c r="AB1" s="14" t="n"/>
      <c r="AC1" s="53" t="inlineStr">
        <is>
          <t>Layer</t>
        </is>
      </c>
      <c r="AD1" s="54" t="inlineStr">
        <is>
          <t>Thickness</t>
        </is>
      </c>
      <c r="AE1" s="55" t="inlineStr">
        <is>
          <t>Angle</t>
        </is>
      </c>
      <c r="AF1" s="14" t="n"/>
      <c r="AG1" s="14" t="n"/>
      <c r="AH1" s="15" t="inlineStr">
        <is>
          <t>Pa</t>
        </is>
      </c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</row>
    <row r="2" ht="13.5" customHeight="1" s="52">
      <c r="A2" s="32" t="inlineStr">
        <is>
          <t>Ef1</t>
        </is>
      </c>
      <c r="B2" s="37" t="n">
        <v>220</v>
      </c>
      <c r="C2" s="26" t="inlineStr">
        <is>
          <t>Gpa</t>
        </is>
      </c>
      <c r="D2" s="14" t="n"/>
      <c r="E2" s="11" t="n">
        <v>1</v>
      </c>
      <c r="F2" s="38" t="n"/>
      <c r="G2" s="39" t="n"/>
      <c r="H2" s="14" t="n"/>
      <c r="I2" s="11" t="n">
        <v>41</v>
      </c>
      <c r="J2" s="21" t="n"/>
      <c r="K2" s="22" t="n"/>
      <c r="L2" s="14" t="n"/>
      <c r="M2" s="11" t="n">
        <v>81</v>
      </c>
      <c r="N2" s="21" t="n"/>
      <c r="O2" s="22" t="n"/>
      <c r="P2" s="14" t="n"/>
      <c r="Q2" s="11" t="n">
        <v>121</v>
      </c>
      <c r="R2" s="21" t="n"/>
      <c r="S2" s="22" t="n"/>
      <c r="T2" s="14" t="n"/>
      <c r="U2" s="11" t="n">
        <v>161</v>
      </c>
      <c r="V2" s="21" t="n"/>
      <c r="W2" s="22" t="n"/>
      <c r="X2" s="14" t="n"/>
      <c r="Y2" s="11" t="n">
        <v>201</v>
      </c>
      <c r="Z2" s="21" t="n"/>
      <c r="AA2" s="22" t="n"/>
      <c r="AB2" s="14" t="n"/>
      <c r="AC2" s="11" t="n">
        <v>241</v>
      </c>
      <c r="AD2" s="21" t="n"/>
      <c r="AE2" s="22" t="n"/>
      <c r="AF2" s="14" t="n"/>
      <c r="AG2" s="14" t="n"/>
      <c r="AH2" s="15" t="inlineStr">
        <is>
          <t>Mpa</t>
        </is>
      </c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</row>
    <row r="3" ht="13.5" customHeight="1" s="52">
      <c r="A3" s="34" t="inlineStr">
        <is>
          <t>Ef2</t>
        </is>
      </c>
      <c r="B3" s="16" t="n">
        <v>12</v>
      </c>
      <c r="C3" s="30" t="inlineStr">
        <is>
          <t>Gpa</t>
        </is>
      </c>
      <c r="D3" s="14" t="n"/>
      <c r="E3" s="12" t="n">
        <v>2</v>
      </c>
      <c r="F3" s="16" t="n"/>
      <c r="G3" s="17" t="n"/>
      <c r="H3" s="14" t="n"/>
      <c r="I3" s="12" t="n">
        <v>42</v>
      </c>
      <c r="J3" s="16" t="n"/>
      <c r="K3" s="17" t="n"/>
      <c r="L3" s="14" t="n"/>
      <c r="M3" s="12" t="n">
        <v>82</v>
      </c>
      <c r="N3" s="16" t="n"/>
      <c r="O3" s="17" t="n"/>
      <c r="P3" s="14" t="n"/>
      <c r="Q3" s="12" t="n">
        <v>122</v>
      </c>
      <c r="R3" s="16" t="n"/>
      <c r="S3" s="17" t="n"/>
      <c r="T3" s="14" t="n"/>
      <c r="U3" s="12" t="n">
        <v>162</v>
      </c>
      <c r="V3" s="16" t="n"/>
      <c r="W3" s="17" t="n"/>
      <c r="X3" s="14" t="n"/>
      <c r="Y3" s="12" t="n">
        <v>202</v>
      </c>
      <c r="Z3" s="16" t="n"/>
      <c r="AA3" s="17" t="n"/>
      <c r="AB3" s="14" t="n"/>
      <c r="AC3" s="12" t="n">
        <v>242</v>
      </c>
      <c r="AD3" s="16" t="n"/>
      <c r="AE3" s="17" t="n"/>
      <c r="AF3" s="14" t="n"/>
      <c r="AG3" s="14" t="n"/>
      <c r="AH3" s="15" t="inlineStr">
        <is>
          <t>Gpa</t>
        </is>
      </c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</row>
    <row r="4" ht="13.5" customHeight="1" s="52">
      <c r="A4" s="33" t="inlineStr">
        <is>
          <t>Em</t>
        </is>
      </c>
      <c r="B4" s="18" t="n">
        <v>4</v>
      </c>
      <c r="C4" s="27" t="inlineStr">
        <is>
          <t>Gpa</t>
        </is>
      </c>
      <c r="D4" s="14" t="n"/>
      <c r="E4" s="12" t="n">
        <v>3</v>
      </c>
      <c r="F4" s="18" t="n"/>
      <c r="G4" s="19" t="n"/>
      <c r="H4" s="14" t="n"/>
      <c r="I4" s="12" t="n">
        <v>43</v>
      </c>
      <c r="J4" s="18" t="n"/>
      <c r="K4" s="19" t="n"/>
      <c r="L4" s="14" t="n"/>
      <c r="M4" s="12" t="n">
        <v>83</v>
      </c>
      <c r="N4" s="18" t="n"/>
      <c r="O4" s="19" t="n"/>
      <c r="P4" s="14" t="n"/>
      <c r="Q4" s="12" t="n">
        <v>123</v>
      </c>
      <c r="R4" s="18" t="n"/>
      <c r="S4" s="19" t="n"/>
      <c r="T4" s="14" t="n"/>
      <c r="U4" s="12" t="n">
        <v>163</v>
      </c>
      <c r="V4" s="18" t="n"/>
      <c r="W4" s="19" t="n"/>
      <c r="X4" s="14" t="n"/>
      <c r="Y4" s="12" t="n">
        <v>203</v>
      </c>
      <c r="Z4" s="18" t="n"/>
      <c r="AA4" s="19" t="n"/>
      <c r="AB4" s="14" t="n"/>
      <c r="AC4" s="12" t="n">
        <v>243</v>
      </c>
      <c r="AD4" s="18" t="n"/>
      <c r="AE4" s="19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</row>
    <row r="5" ht="13.5" customHeight="1" s="52">
      <c r="A5" s="34" t="inlineStr">
        <is>
          <t>Vf</t>
        </is>
      </c>
      <c r="B5" s="16" t="n">
        <v>0.55</v>
      </c>
      <c r="C5" s="28" t="inlineStr">
        <is>
          <t>%</t>
        </is>
      </c>
      <c r="D5" s="14" t="n"/>
      <c r="E5" s="12" t="n">
        <v>4</v>
      </c>
      <c r="F5" s="16" t="n"/>
      <c r="G5" s="17" t="n"/>
      <c r="H5" s="14" t="n"/>
      <c r="I5" s="12" t="n">
        <v>44</v>
      </c>
      <c r="J5" s="16" t="n"/>
      <c r="K5" s="17" t="n"/>
      <c r="L5" s="14" t="n"/>
      <c r="M5" s="12" t="n">
        <v>84</v>
      </c>
      <c r="N5" s="16" t="n"/>
      <c r="O5" s="17" t="n"/>
      <c r="P5" s="14" t="n"/>
      <c r="Q5" s="12" t="n">
        <v>124</v>
      </c>
      <c r="R5" s="16" t="n"/>
      <c r="S5" s="17" t="n"/>
      <c r="T5" s="14" t="n"/>
      <c r="U5" s="12" t="n">
        <v>164</v>
      </c>
      <c r="V5" s="16" t="n"/>
      <c r="W5" s="17" t="n"/>
      <c r="X5" s="14" t="n"/>
      <c r="Y5" s="12" t="n">
        <v>204</v>
      </c>
      <c r="Z5" s="16" t="n"/>
      <c r="AA5" s="17" t="n"/>
      <c r="AB5" s="14" t="n"/>
      <c r="AC5" s="12" t="n">
        <v>244</v>
      </c>
      <c r="AD5" s="16" t="n"/>
      <c r="AE5" s="17" t="n"/>
      <c r="AF5" s="14" t="n"/>
      <c r="AG5" s="14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</row>
    <row r="6" ht="13.5" customHeight="1" s="52">
      <c r="A6" s="35" t="inlineStr">
        <is>
          <t>√12</t>
        </is>
      </c>
      <c r="B6" s="18" t="n">
        <v>0.33</v>
      </c>
      <c r="C6" s="29" t="n"/>
      <c r="D6" s="14" t="n"/>
      <c r="E6" s="12" t="n">
        <v>5</v>
      </c>
      <c r="F6" s="18" t="n"/>
      <c r="G6" s="19" t="n"/>
      <c r="H6" s="14" t="n"/>
      <c r="I6" s="12" t="n">
        <v>45</v>
      </c>
      <c r="J6" s="18" t="n"/>
      <c r="K6" s="19" t="n"/>
      <c r="L6" s="14" t="n"/>
      <c r="M6" s="12" t="n">
        <v>85</v>
      </c>
      <c r="N6" s="18" t="n"/>
      <c r="O6" s="19" t="n"/>
      <c r="P6" s="14" t="n"/>
      <c r="Q6" s="12" t="n">
        <v>125</v>
      </c>
      <c r="R6" s="18" t="n"/>
      <c r="S6" s="19" t="n"/>
      <c r="T6" s="14" t="n"/>
      <c r="U6" s="12" t="n">
        <v>165</v>
      </c>
      <c r="V6" s="18" t="n"/>
      <c r="W6" s="19" t="n"/>
      <c r="X6" s="14" t="n"/>
      <c r="Y6" s="12" t="n">
        <v>205</v>
      </c>
      <c r="Z6" s="18" t="n"/>
      <c r="AA6" s="19" t="n"/>
      <c r="AB6" s="14" t="n"/>
      <c r="AC6" s="12" t="n">
        <v>245</v>
      </c>
      <c r="AD6" s="18" t="n"/>
      <c r="AE6" s="19" t="n"/>
      <c r="AF6" s="14" t="n"/>
      <c r="AG6" s="14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</row>
    <row r="7" ht="13.5" customHeight="1" s="52">
      <c r="A7" s="34" t="inlineStr">
        <is>
          <t>G12</t>
        </is>
      </c>
      <c r="B7" s="16" t="n">
        <v>5.65</v>
      </c>
      <c r="C7" s="30" t="inlineStr">
        <is>
          <t>Gpa</t>
        </is>
      </c>
      <c r="D7" s="14" t="n"/>
      <c r="E7" s="12" t="n">
        <v>6</v>
      </c>
      <c r="F7" s="16" t="n"/>
      <c r="G7" s="17" t="n"/>
      <c r="H7" s="14" t="n"/>
      <c r="I7" s="12" t="n">
        <v>46</v>
      </c>
      <c r="J7" s="16" t="n"/>
      <c r="K7" s="17" t="n"/>
      <c r="L7" s="14" t="n"/>
      <c r="M7" s="12" t="n">
        <v>86</v>
      </c>
      <c r="N7" s="16" t="n"/>
      <c r="O7" s="17" t="n"/>
      <c r="P7" s="14" t="n"/>
      <c r="Q7" s="12" t="n">
        <v>126</v>
      </c>
      <c r="R7" s="16" t="n"/>
      <c r="S7" s="17" t="n"/>
      <c r="T7" s="14" t="n"/>
      <c r="U7" s="12" t="n">
        <v>166</v>
      </c>
      <c r="V7" s="16" t="n"/>
      <c r="W7" s="17" t="n"/>
      <c r="X7" s="14" t="n"/>
      <c r="Y7" s="12" t="n">
        <v>206</v>
      </c>
      <c r="Z7" s="16" t="n"/>
      <c r="AA7" s="17" t="n"/>
      <c r="AB7" s="14" t="n"/>
      <c r="AC7" s="12" t="n">
        <v>246</v>
      </c>
      <c r="AD7" s="16" t="n"/>
      <c r="AE7" s="17" t="n"/>
      <c r="AF7" s="14" t="n"/>
      <c r="AG7" s="14" t="n"/>
      <c r="AH7" s="14" t="n"/>
      <c r="AI7" s="14" t="n"/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</row>
    <row r="8" ht="13.5" customHeight="1" s="52" thickBot="1">
      <c r="A8" s="36" t="inlineStr">
        <is>
          <t>#</t>
        </is>
      </c>
      <c r="B8" s="20" t="n"/>
      <c r="C8" s="31" t="inlineStr">
        <is>
          <t>Layers</t>
        </is>
      </c>
      <c r="D8" s="14" t="n"/>
      <c r="E8" s="12" t="n">
        <v>7</v>
      </c>
      <c r="F8" s="18" t="n"/>
      <c r="G8" s="19" t="n"/>
      <c r="H8" s="14" t="n"/>
      <c r="I8" s="12" t="n">
        <v>47</v>
      </c>
      <c r="J8" s="18" t="n"/>
      <c r="K8" s="19" t="n"/>
      <c r="L8" s="14" t="n"/>
      <c r="M8" s="12" t="n">
        <v>87</v>
      </c>
      <c r="N8" s="18" t="n"/>
      <c r="O8" s="19" t="n"/>
      <c r="P8" s="14" t="n"/>
      <c r="Q8" s="12" t="n">
        <v>127</v>
      </c>
      <c r="R8" s="18" t="n"/>
      <c r="S8" s="19" t="n"/>
      <c r="T8" s="14" t="n"/>
      <c r="U8" s="12" t="n">
        <v>167</v>
      </c>
      <c r="V8" s="18" t="n"/>
      <c r="W8" s="19" t="n"/>
      <c r="X8" s="14" t="n"/>
      <c r="Y8" s="12" t="n">
        <v>207</v>
      </c>
      <c r="Z8" s="18" t="n"/>
      <c r="AA8" s="19" t="n"/>
      <c r="AB8" s="14" t="n"/>
      <c r="AC8" s="12" t="n">
        <v>247</v>
      </c>
      <c r="AD8" s="18" t="n"/>
      <c r="AE8" s="19" t="n"/>
      <c r="AF8" s="14" t="n"/>
      <c r="AG8" s="14" t="n"/>
      <c r="AH8" s="14" t="n"/>
      <c r="AI8" s="14" t="n"/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</row>
    <row r="9" ht="13.5" customHeight="1" s="52">
      <c r="A9" s="14" t="n"/>
      <c r="B9" s="14" t="n"/>
      <c r="C9" s="14" t="n"/>
      <c r="D9" s="14" t="n"/>
      <c r="E9" s="12" t="n">
        <v>8</v>
      </c>
      <c r="F9" s="16" t="n"/>
      <c r="G9" s="17" t="n"/>
      <c r="H9" s="14" t="n"/>
      <c r="I9" s="12" t="n">
        <v>48</v>
      </c>
      <c r="J9" s="16" t="n"/>
      <c r="K9" s="17" t="n"/>
      <c r="L9" s="14" t="n"/>
      <c r="M9" s="12" t="n">
        <v>88</v>
      </c>
      <c r="N9" s="16" t="n"/>
      <c r="O9" s="17" t="n"/>
      <c r="P9" s="14" t="n"/>
      <c r="Q9" s="12" t="n">
        <v>128</v>
      </c>
      <c r="R9" s="16" t="n"/>
      <c r="S9" s="17" t="n"/>
      <c r="T9" s="14" t="n"/>
      <c r="U9" s="12" t="n">
        <v>168</v>
      </c>
      <c r="V9" s="16" t="n"/>
      <c r="W9" s="17" t="n"/>
      <c r="X9" s="14" t="n"/>
      <c r="Y9" s="12" t="n">
        <v>208</v>
      </c>
      <c r="Z9" s="16" t="n"/>
      <c r="AA9" s="17" t="n"/>
      <c r="AB9" s="14" t="n"/>
      <c r="AC9" s="12" t="n">
        <v>248</v>
      </c>
      <c r="AD9" s="16" t="n"/>
      <c r="AE9" s="17" t="n"/>
      <c r="AF9" s="14" t="n"/>
      <c r="AG9" s="14" t="n"/>
      <c r="AH9" s="14" t="n"/>
      <c r="AI9" s="14" t="n"/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</row>
    <row r="10" ht="13.5" customHeight="1" s="52">
      <c r="A10" s="14" t="n"/>
      <c r="B10" s="14" t="n"/>
      <c r="C10" s="14" t="n"/>
      <c r="D10" s="14" t="n"/>
      <c r="E10" s="12" t="n">
        <v>9</v>
      </c>
      <c r="F10" s="18" t="n"/>
      <c r="G10" s="19" t="n"/>
      <c r="H10" s="14" t="n"/>
      <c r="I10" s="12" t="n">
        <v>49</v>
      </c>
      <c r="J10" s="18" t="n"/>
      <c r="K10" s="19" t="n"/>
      <c r="L10" s="14" t="n"/>
      <c r="M10" s="12" t="n">
        <v>89</v>
      </c>
      <c r="N10" s="18" t="n"/>
      <c r="O10" s="19" t="n"/>
      <c r="P10" s="14" t="n"/>
      <c r="Q10" s="12" t="n">
        <v>129</v>
      </c>
      <c r="R10" s="18" t="n"/>
      <c r="S10" s="19" t="n"/>
      <c r="T10" s="14" t="n"/>
      <c r="U10" s="12" t="n">
        <v>169</v>
      </c>
      <c r="V10" s="18" t="n"/>
      <c r="W10" s="19" t="n"/>
      <c r="X10" s="14" t="n"/>
      <c r="Y10" s="12" t="n">
        <v>209</v>
      </c>
      <c r="Z10" s="18" t="n"/>
      <c r="AA10" s="19" t="n"/>
      <c r="AB10" s="14" t="n"/>
      <c r="AC10" s="12" t="n">
        <v>249</v>
      </c>
      <c r="AD10" s="18" t="n"/>
      <c r="AE10" s="19" t="n"/>
      <c r="AF10" s="14" t="n"/>
      <c r="AG10" s="14" t="n"/>
      <c r="AH10" s="14" t="n"/>
      <c r="AI10" s="14" t="n"/>
      <c r="AJ10" s="14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</row>
    <row r="11" ht="13.5" customHeight="1" s="52">
      <c r="A11" s="14" t="n"/>
      <c r="B11" s="14" t="n"/>
      <c r="C11" s="14" t="n"/>
      <c r="D11" s="14" t="n"/>
      <c r="E11" s="12" t="n">
        <v>10</v>
      </c>
      <c r="F11" s="16" t="n"/>
      <c r="G11" s="17" t="n"/>
      <c r="H11" s="14" t="n"/>
      <c r="I11" s="12" t="n">
        <v>50</v>
      </c>
      <c r="J11" s="16" t="n"/>
      <c r="K11" s="17" t="n"/>
      <c r="L11" s="14" t="n"/>
      <c r="M11" s="12" t="n">
        <v>90</v>
      </c>
      <c r="N11" s="16" t="n"/>
      <c r="O11" s="17" t="n"/>
      <c r="P11" s="14" t="n"/>
      <c r="Q11" s="12" t="n">
        <v>130</v>
      </c>
      <c r="R11" s="16" t="n"/>
      <c r="S11" s="17" t="n"/>
      <c r="T11" s="14" t="n"/>
      <c r="U11" s="12" t="n">
        <v>170</v>
      </c>
      <c r="V11" s="16" t="n"/>
      <c r="W11" s="17" t="n"/>
      <c r="X11" s="14" t="n"/>
      <c r="Y11" s="12" t="n">
        <v>210</v>
      </c>
      <c r="Z11" s="16" t="n"/>
      <c r="AA11" s="17" t="n"/>
      <c r="AB11" s="14" t="n"/>
      <c r="AC11" s="12" t="n">
        <v>250</v>
      </c>
      <c r="AD11" s="16" t="n"/>
      <c r="AE11" s="17" t="n"/>
      <c r="AF11" s="14" t="n"/>
      <c r="AG11" s="14" t="n"/>
      <c r="AH11" s="14" t="n"/>
      <c r="AI11" s="14" t="n"/>
      <c r="AJ11" s="14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</row>
    <row r="12" ht="13.5" customHeight="1" s="52">
      <c r="A12" s="14" t="n"/>
      <c r="B12" s="14" t="n"/>
      <c r="C12" s="14" t="n"/>
      <c r="D12" s="14" t="n"/>
      <c r="E12" s="12" t="n">
        <v>11</v>
      </c>
      <c r="F12" s="18" t="n"/>
      <c r="G12" s="19" t="n"/>
      <c r="H12" s="14" t="n"/>
      <c r="I12" s="12" t="n">
        <v>51</v>
      </c>
      <c r="J12" s="18" t="n"/>
      <c r="K12" s="19" t="n"/>
      <c r="L12" s="14" t="n"/>
      <c r="M12" s="12" t="n">
        <v>91</v>
      </c>
      <c r="N12" s="18" t="n"/>
      <c r="O12" s="19" t="n"/>
      <c r="P12" s="14" t="n"/>
      <c r="Q12" s="12" t="n">
        <v>131</v>
      </c>
      <c r="R12" s="18" t="n"/>
      <c r="S12" s="19" t="n"/>
      <c r="T12" s="14" t="n"/>
      <c r="U12" s="12" t="n">
        <v>171</v>
      </c>
      <c r="V12" s="18" t="n"/>
      <c r="W12" s="19" t="n"/>
      <c r="X12" s="14" t="n"/>
      <c r="Y12" s="12" t="n">
        <v>211</v>
      </c>
      <c r="Z12" s="18" t="n"/>
      <c r="AA12" s="19" t="n"/>
      <c r="AB12" s="14" t="n"/>
      <c r="AC12" s="12" t="n">
        <v>251</v>
      </c>
      <c r="AD12" s="18" t="n"/>
      <c r="AE12" s="19" t="n"/>
      <c r="AF12" s="14" t="n"/>
      <c r="AG12" s="14" t="n"/>
      <c r="AH12" s="14" t="n"/>
      <c r="AI12" s="14" t="n"/>
      <c r="AJ12" s="14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</row>
    <row r="13" ht="13.5" customHeight="1" s="52">
      <c r="A13" s="14" t="n"/>
      <c r="B13" s="14" t="n"/>
      <c r="C13" s="14" t="n"/>
      <c r="D13" s="14" t="n"/>
      <c r="E13" s="12" t="n">
        <v>12</v>
      </c>
      <c r="F13" s="16" t="n"/>
      <c r="G13" s="17" t="n"/>
      <c r="H13" s="14" t="n"/>
      <c r="I13" s="12" t="n">
        <v>52</v>
      </c>
      <c r="J13" s="16" t="n"/>
      <c r="K13" s="17" t="n"/>
      <c r="L13" s="14" t="n"/>
      <c r="M13" s="12" t="n">
        <v>92</v>
      </c>
      <c r="N13" s="16" t="n"/>
      <c r="O13" s="17" t="n"/>
      <c r="P13" s="14" t="n"/>
      <c r="Q13" s="12" t="n">
        <v>132</v>
      </c>
      <c r="R13" s="16" t="n"/>
      <c r="S13" s="17" t="n"/>
      <c r="T13" s="14" t="n"/>
      <c r="U13" s="12" t="n">
        <v>172</v>
      </c>
      <c r="V13" s="16" t="n"/>
      <c r="W13" s="17" t="n"/>
      <c r="X13" s="14" t="n"/>
      <c r="Y13" s="12" t="n">
        <v>212</v>
      </c>
      <c r="Z13" s="16" t="n"/>
      <c r="AA13" s="17" t="n"/>
      <c r="AB13" s="14" t="n"/>
      <c r="AC13" s="12" t="n">
        <v>252</v>
      </c>
      <c r="AD13" s="16" t="n"/>
      <c r="AE13" s="17" t="n"/>
      <c r="AF13" s="14" t="n"/>
      <c r="AG13" s="14" t="n"/>
      <c r="AH13" s="14" t="n"/>
      <c r="AI13" s="14" t="n"/>
      <c r="AJ13" s="14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</row>
    <row r="14" ht="13.5" customHeight="1" s="52">
      <c r="A14" s="14" t="n"/>
      <c r="B14" s="14" t="n"/>
      <c r="C14" s="14" t="n"/>
      <c r="D14" s="14" t="n"/>
      <c r="E14" s="12" t="n">
        <v>13</v>
      </c>
      <c r="F14" s="18" t="n"/>
      <c r="G14" s="19" t="n"/>
      <c r="H14" s="14" t="n"/>
      <c r="I14" s="12" t="n">
        <v>53</v>
      </c>
      <c r="J14" s="18" t="n"/>
      <c r="K14" s="19" t="n"/>
      <c r="L14" s="14" t="n"/>
      <c r="M14" s="12" t="n">
        <v>93</v>
      </c>
      <c r="N14" s="18" t="n"/>
      <c r="O14" s="19" t="n"/>
      <c r="P14" s="14" t="n"/>
      <c r="Q14" s="12" t="n">
        <v>133</v>
      </c>
      <c r="R14" s="18" t="n"/>
      <c r="S14" s="19" t="n"/>
      <c r="T14" s="14" t="n"/>
      <c r="U14" s="12" t="n">
        <v>173</v>
      </c>
      <c r="V14" s="18" t="n"/>
      <c r="W14" s="19" t="n"/>
      <c r="X14" s="14" t="n"/>
      <c r="Y14" s="12" t="n">
        <v>213</v>
      </c>
      <c r="Z14" s="18" t="n"/>
      <c r="AA14" s="19" t="n"/>
      <c r="AB14" s="14" t="n"/>
      <c r="AC14" s="12" t="n">
        <v>253</v>
      </c>
      <c r="AD14" s="18" t="n"/>
      <c r="AE14" s="19" t="n"/>
      <c r="AF14" s="14" t="n"/>
      <c r="AG14" s="14" t="n"/>
      <c r="AH14" s="14" t="n"/>
      <c r="AI14" s="14" t="n"/>
      <c r="AJ14" s="1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</row>
    <row r="15" ht="13.5" customHeight="1" s="52">
      <c r="A15" s="14" t="n"/>
      <c r="B15" s="14" t="n"/>
      <c r="C15" s="14" t="n"/>
      <c r="D15" s="14" t="n"/>
      <c r="E15" s="12" t="n">
        <v>14</v>
      </c>
      <c r="F15" s="16" t="n"/>
      <c r="G15" s="17" t="n"/>
      <c r="H15" s="14" t="n"/>
      <c r="I15" s="12" t="n">
        <v>54</v>
      </c>
      <c r="J15" s="16" t="n"/>
      <c r="K15" s="17" t="n"/>
      <c r="L15" s="14" t="n"/>
      <c r="M15" s="12" t="n">
        <v>94</v>
      </c>
      <c r="N15" s="16" t="n"/>
      <c r="O15" s="17" t="n"/>
      <c r="P15" s="14" t="n"/>
      <c r="Q15" s="12" t="n">
        <v>134</v>
      </c>
      <c r="R15" s="16" t="n"/>
      <c r="S15" s="17" t="n"/>
      <c r="T15" s="14" t="n"/>
      <c r="U15" s="12" t="n">
        <v>174</v>
      </c>
      <c r="V15" s="16" t="n"/>
      <c r="W15" s="17" t="n"/>
      <c r="X15" s="14" t="n"/>
      <c r="Y15" s="12" t="n">
        <v>214</v>
      </c>
      <c r="Z15" s="16" t="n"/>
      <c r="AA15" s="17" t="n"/>
      <c r="AB15" s="14" t="n"/>
      <c r="AC15" s="12" t="n">
        <v>254</v>
      </c>
      <c r="AD15" s="16" t="n"/>
      <c r="AE15" s="17" t="n"/>
      <c r="AF15" s="14" t="n"/>
      <c r="AG15" s="14" t="n"/>
      <c r="AH15" s="14" t="n"/>
      <c r="AI15" s="14" t="n"/>
      <c r="AJ15" s="14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</row>
    <row r="16" ht="13.5" customHeight="1" s="52">
      <c r="A16" s="14" t="n"/>
      <c r="B16" s="14" t="n"/>
      <c r="C16" s="14" t="n"/>
      <c r="D16" s="14" t="n"/>
      <c r="E16" s="12" t="n">
        <v>15</v>
      </c>
      <c r="F16" s="18" t="n"/>
      <c r="G16" s="19" t="n"/>
      <c r="H16" s="14" t="n"/>
      <c r="I16" s="12" t="n">
        <v>55</v>
      </c>
      <c r="J16" s="18" t="n"/>
      <c r="K16" s="19" t="n"/>
      <c r="L16" s="14" t="n"/>
      <c r="M16" s="12" t="n">
        <v>95</v>
      </c>
      <c r="N16" s="18" t="n"/>
      <c r="O16" s="19" t="n"/>
      <c r="P16" s="14" t="n"/>
      <c r="Q16" s="12" t="n">
        <v>135</v>
      </c>
      <c r="R16" s="18" t="n"/>
      <c r="S16" s="19" t="n"/>
      <c r="T16" s="14" t="n"/>
      <c r="U16" s="12" t="n">
        <v>175</v>
      </c>
      <c r="V16" s="18" t="n"/>
      <c r="W16" s="19" t="n"/>
      <c r="X16" s="14" t="n"/>
      <c r="Y16" s="12" t="n">
        <v>215</v>
      </c>
      <c r="Z16" s="18" t="n"/>
      <c r="AA16" s="19" t="n"/>
      <c r="AB16" s="14" t="n"/>
      <c r="AC16" s="12" t="n">
        <v>255</v>
      </c>
      <c r="AD16" s="18" t="n"/>
      <c r="AE16" s="19" t="n"/>
      <c r="AF16" s="14" t="n"/>
      <c r="AG16" s="14" t="n"/>
      <c r="AH16" s="14" t="n"/>
      <c r="AI16" s="14" t="n"/>
      <c r="AJ16" s="14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</row>
    <row r="17" ht="13.5" customHeight="1" s="52" thickBot="1">
      <c r="A17" s="14" t="n"/>
      <c r="B17" s="14" t="n"/>
      <c r="C17" s="14" t="n"/>
      <c r="D17" s="14" t="n"/>
      <c r="E17" s="12" t="n">
        <v>16</v>
      </c>
      <c r="F17" s="16" t="n"/>
      <c r="G17" s="17" t="n"/>
      <c r="H17" s="14" t="n"/>
      <c r="I17" s="12" t="n">
        <v>56</v>
      </c>
      <c r="J17" s="16" t="n"/>
      <c r="K17" s="17" t="n"/>
      <c r="L17" s="14" t="n"/>
      <c r="M17" s="12" t="n">
        <v>96</v>
      </c>
      <c r="N17" s="16" t="n"/>
      <c r="O17" s="17" t="n"/>
      <c r="P17" s="14" t="n"/>
      <c r="Q17" s="12" t="n">
        <v>136</v>
      </c>
      <c r="R17" s="16" t="n"/>
      <c r="S17" s="17" t="n"/>
      <c r="T17" s="14" t="n"/>
      <c r="U17" s="12" t="n">
        <v>176</v>
      </c>
      <c r="V17" s="16" t="n"/>
      <c r="W17" s="17" t="n"/>
      <c r="X17" s="14" t="n"/>
      <c r="Y17" s="12" t="n">
        <v>216</v>
      </c>
      <c r="Z17" s="16" t="n"/>
      <c r="AA17" s="17" t="n"/>
      <c r="AB17" s="14" t="n"/>
      <c r="AC17" s="13" t="n">
        <v>256</v>
      </c>
      <c r="AD17" s="56" t="n"/>
      <c r="AE17" s="57" t="n"/>
      <c r="AF17" s="14" t="n"/>
      <c r="AG17" s="14" t="n"/>
      <c r="AH17" s="14" t="n"/>
      <c r="AI17" s="14" t="n"/>
      <c r="AJ17" s="14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</row>
    <row r="18" ht="13.5" customHeight="1" s="52">
      <c r="A18" s="14" t="n"/>
      <c r="B18" s="14" t="n"/>
      <c r="C18" s="14" t="n"/>
      <c r="D18" s="14" t="n"/>
      <c r="E18" s="12" t="n">
        <v>17</v>
      </c>
      <c r="F18" s="18" t="n"/>
      <c r="G18" s="19" t="n"/>
      <c r="H18" s="14" t="n"/>
      <c r="I18" s="12" t="n">
        <v>57</v>
      </c>
      <c r="J18" s="18" t="n"/>
      <c r="K18" s="19" t="n"/>
      <c r="L18" s="14" t="n"/>
      <c r="M18" s="12" t="n">
        <v>97</v>
      </c>
      <c r="N18" s="18" t="n"/>
      <c r="O18" s="19" t="n"/>
      <c r="P18" s="14" t="n"/>
      <c r="Q18" s="12" t="n">
        <v>137</v>
      </c>
      <c r="R18" s="18" t="n"/>
      <c r="S18" s="19" t="n"/>
      <c r="T18" s="14" t="n"/>
      <c r="U18" s="12" t="n">
        <v>177</v>
      </c>
      <c r="V18" s="18" t="n"/>
      <c r="W18" s="19" t="n"/>
      <c r="X18" s="14" t="n"/>
      <c r="Y18" s="12" t="n">
        <v>217</v>
      </c>
      <c r="Z18" s="18" t="n"/>
      <c r="AA18" s="19" t="n"/>
      <c r="AB18" s="14" t="n"/>
      <c r="AC18" s="14" t="n"/>
      <c r="AD18" s="14" t="n"/>
      <c r="AE18" s="14" t="n"/>
      <c r="AF18" s="14" t="n"/>
      <c r="AG18" s="14" t="n"/>
      <c r="AH18" s="14" t="n"/>
      <c r="AI18" s="14" t="n"/>
      <c r="AJ18" s="14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</row>
    <row r="19" ht="13.5" customHeight="1" s="52">
      <c r="A19" s="14" t="n"/>
      <c r="B19" s="14" t="n"/>
      <c r="C19" s="14" t="n"/>
      <c r="D19" s="14" t="n"/>
      <c r="E19" s="12" t="n">
        <v>18</v>
      </c>
      <c r="F19" s="16" t="n"/>
      <c r="G19" s="17" t="n"/>
      <c r="H19" s="14" t="n"/>
      <c r="I19" s="12" t="n">
        <v>58</v>
      </c>
      <c r="J19" s="16" t="n"/>
      <c r="K19" s="17" t="n"/>
      <c r="L19" s="14" t="n"/>
      <c r="M19" s="12" t="n">
        <v>98</v>
      </c>
      <c r="N19" s="16" t="n"/>
      <c r="O19" s="17" t="n"/>
      <c r="P19" s="14" t="n"/>
      <c r="Q19" s="12" t="n">
        <v>138</v>
      </c>
      <c r="R19" s="16" t="n"/>
      <c r="S19" s="17" t="n"/>
      <c r="T19" s="14" t="n"/>
      <c r="U19" s="12" t="n">
        <v>178</v>
      </c>
      <c r="V19" s="16" t="n"/>
      <c r="W19" s="17" t="n"/>
      <c r="X19" s="14" t="n"/>
      <c r="Y19" s="12" t="n">
        <v>218</v>
      </c>
      <c r="Z19" s="16" t="n"/>
      <c r="AA19" s="17" t="n"/>
      <c r="AB19" s="14" t="n"/>
      <c r="AC19" s="14" t="n"/>
      <c r="AD19" s="14" t="n"/>
      <c r="AE19" s="14" t="n"/>
      <c r="AF19" s="14" t="n"/>
      <c r="AG19" s="14" t="n"/>
      <c r="AH19" s="14" t="n"/>
      <c r="AI19" s="14" t="n"/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</row>
    <row r="20" ht="13.5" customHeight="1" s="52">
      <c r="A20" s="14" t="n"/>
      <c r="B20" s="14" t="n"/>
      <c r="C20" s="14" t="n"/>
      <c r="D20" s="14" t="n"/>
      <c r="E20" s="12" t="n">
        <v>19</v>
      </c>
      <c r="F20" s="18" t="n"/>
      <c r="G20" s="19" t="n"/>
      <c r="H20" s="14" t="n"/>
      <c r="I20" s="12" t="n">
        <v>59</v>
      </c>
      <c r="J20" s="18" t="n"/>
      <c r="K20" s="19" t="n"/>
      <c r="L20" s="14" t="n"/>
      <c r="M20" s="12" t="n">
        <v>99</v>
      </c>
      <c r="N20" s="18" t="n"/>
      <c r="O20" s="19" t="n"/>
      <c r="P20" s="14" t="n"/>
      <c r="Q20" s="12" t="n">
        <v>139</v>
      </c>
      <c r="R20" s="18" t="n"/>
      <c r="S20" s="19" t="n"/>
      <c r="T20" s="14" t="n"/>
      <c r="U20" s="12" t="n">
        <v>179</v>
      </c>
      <c r="V20" s="18" t="n"/>
      <c r="W20" s="19" t="n"/>
      <c r="X20" s="14" t="n"/>
      <c r="Y20" s="12" t="n">
        <v>219</v>
      </c>
      <c r="Z20" s="18" t="n"/>
      <c r="AA20" s="19" t="n"/>
      <c r="AB20" s="14" t="n"/>
      <c r="AC20" s="14" t="n"/>
      <c r="AD20" s="14" t="n"/>
      <c r="AE20" s="14" t="n"/>
      <c r="AF20" s="14" t="n"/>
      <c r="AG20" s="14" t="n"/>
      <c r="AH20" s="14" t="n"/>
      <c r="AI20" s="14" t="n"/>
      <c r="AJ20" s="14" t="n"/>
      <c r="AK20" s="14" t="n"/>
      <c r="AL20" s="14" t="n"/>
      <c r="AM20" s="14" t="n"/>
      <c r="AN20" s="14" t="n"/>
      <c r="AO20" s="14" t="n"/>
      <c r="AP20" s="14" t="n"/>
      <c r="AQ20" s="14" t="n"/>
      <c r="AR20" s="14" t="n"/>
      <c r="AS20" s="14" t="n"/>
      <c r="AT20" s="14" t="n"/>
      <c r="AU20" s="14" t="n"/>
      <c r="AV20" s="14" t="n"/>
      <c r="AW20" s="14" t="n"/>
      <c r="AX20" s="14" t="n"/>
      <c r="AY20" s="14" t="n"/>
      <c r="AZ20" s="14" t="n"/>
      <c r="BA20" s="14" t="n"/>
      <c r="BB20" s="14" t="n"/>
      <c r="BC20" s="14" t="n"/>
      <c r="BD20" s="14" t="n"/>
      <c r="BE20" s="14" t="n"/>
      <c r="BF20" s="14" t="n"/>
      <c r="BG20" s="14" t="n"/>
      <c r="BH20" s="14" t="n"/>
      <c r="BI20" s="14" t="n"/>
      <c r="BJ20" s="14" t="n"/>
      <c r="BK20" s="14" t="n"/>
      <c r="BL20" s="14" t="n"/>
      <c r="BM20" s="14" t="n"/>
      <c r="BN20" s="14" t="n"/>
      <c r="BO20" s="14" t="n"/>
      <c r="BP20" s="14" t="n"/>
      <c r="BQ20" s="14" t="n"/>
      <c r="BR20" s="14" t="n"/>
    </row>
    <row r="21" ht="13.5" customHeight="1" s="52">
      <c r="A21" s="14" t="n"/>
      <c r="B21" s="14" t="n"/>
      <c r="C21" s="14" t="n"/>
      <c r="D21" s="14" t="n"/>
      <c r="E21" s="12" t="n">
        <v>20</v>
      </c>
      <c r="F21" s="16" t="n"/>
      <c r="G21" s="17" t="n"/>
      <c r="H21" s="14" t="n"/>
      <c r="I21" s="12" t="n">
        <v>60</v>
      </c>
      <c r="J21" s="16" t="n"/>
      <c r="K21" s="17" t="n"/>
      <c r="L21" s="14" t="n"/>
      <c r="M21" s="12" t="n">
        <v>100</v>
      </c>
      <c r="N21" s="16" t="n"/>
      <c r="O21" s="17" t="n"/>
      <c r="P21" s="14" t="n"/>
      <c r="Q21" s="12" t="n">
        <v>140</v>
      </c>
      <c r="R21" s="16" t="n"/>
      <c r="S21" s="17" t="n"/>
      <c r="T21" s="14" t="n"/>
      <c r="U21" s="12" t="n">
        <v>180</v>
      </c>
      <c r="V21" s="16" t="n"/>
      <c r="W21" s="17" t="n"/>
      <c r="X21" s="14" t="n"/>
      <c r="Y21" s="12" t="n">
        <v>220</v>
      </c>
      <c r="Z21" s="16" t="n"/>
      <c r="AA21" s="17" t="n"/>
      <c r="AB21" s="14" t="n"/>
      <c r="AC21" s="14" t="n"/>
      <c r="AD21" s="14" t="n"/>
      <c r="AE21" s="14" t="n"/>
      <c r="AF21" s="14" t="n"/>
      <c r="AG21" s="14" t="n"/>
      <c r="AH21" s="14" t="n"/>
      <c r="AI21" s="14" t="n"/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</row>
    <row r="22" ht="13.5" customHeight="1" s="52">
      <c r="A22" s="14" t="n"/>
      <c r="B22" s="14" t="n"/>
      <c r="C22" s="14" t="n"/>
      <c r="D22" s="14" t="n"/>
      <c r="E22" s="12" t="n">
        <v>21</v>
      </c>
      <c r="F22" s="18" t="n"/>
      <c r="G22" s="19" t="n"/>
      <c r="H22" s="14" t="n"/>
      <c r="I22" s="12" t="n">
        <v>61</v>
      </c>
      <c r="J22" s="18" t="n"/>
      <c r="K22" s="19" t="n"/>
      <c r="L22" s="14" t="n"/>
      <c r="M22" s="12" t="n">
        <v>101</v>
      </c>
      <c r="N22" s="18" t="n"/>
      <c r="O22" s="19" t="n"/>
      <c r="P22" s="14" t="n"/>
      <c r="Q22" s="12" t="n">
        <v>141</v>
      </c>
      <c r="R22" s="18" t="n"/>
      <c r="S22" s="19" t="n"/>
      <c r="T22" s="14" t="n"/>
      <c r="U22" s="12" t="n">
        <v>181</v>
      </c>
      <c r="V22" s="18" t="n"/>
      <c r="W22" s="19" t="n"/>
      <c r="X22" s="14" t="n"/>
      <c r="Y22" s="12" t="n">
        <v>221</v>
      </c>
      <c r="Z22" s="18" t="n"/>
      <c r="AA22" s="19" t="n"/>
      <c r="AB22" s="14" t="n"/>
      <c r="AC22" s="14" t="n"/>
      <c r="AD22" s="14" t="n"/>
      <c r="AE22" s="14" t="n"/>
      <c r="AF22" s="14" t="n"/>
      <c r="AG22" s="14" t="n"/>
      <c r="AH22" s="14" t="n"/>
      <c r="AI22" s="14" t="n"/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</row>
    <row r="23" ht="13.5" customHeight="1" s="52">
      <c r="A23" s="14" t="n"/>
      <c r="B23" s="14" t="n"/>
      <c r="C23" s="14" t="n"/>
      <c r="D23" s="14" t="n"/>
      <c r="E23" s="12" t="n">
        <v>22</v>
      </c>
      <c r="F23" s="16" t="n"/>
      <c r="G23" s="17" t="n"/>
      <c r="H23" s="14" t="n"/>
      <c r="I23" s="12" t="n">
        <v>62</v>
      </c>
      <c r="J23" s="16" t="n"/>
      <c r="K23" s="17" t="n"/>
      <c r="L23" s="14" t="n"/>
      <c r="M23" s="12" t="n">
        <v>102</v>
      </c>
      <c r="N23" s="16" t="n"/>
      <c r="O23" s="17" t="n"/>
      <c r="P23" s="14" t="n"/>
      <c r="Q23" s="12" t="n">
        <v>142</v>
      </c>
      <c r="R23" s="16" t="n"/>
      <c r="S23" s="17" t="n"/>
      <c r="T23" s="14" t="n"/>
      <c r="U23" s="12" t="n">
        <v>182</v>
      </c>
      <c r="V23" s="16" t="n"/>
      <c r="W23" s="17" t="n"/>
      <c r="X23" s="14" t="n"/>
      <c r="Y23" s="12" t="n">
        <v>222</v>
      </c>
      <c r="Z23" s="16" t="n"/>
      <c r="AA23" s="17" t="n"/>
      <c r="AB23" s="14" t="n"/>
      <c r="AC23" s="14" t="n"/>
      <c r="AD23" s="14" t="n"/>
      <c r="AE23" s="14" t="n"/>
      <c r="AF23" s="14" t="n"/>
      <c r="AG23" s="14" t="n"/>
      <c r="AH23" s="14" t="n"/>
      <c r="AI23" s="14" t="n"/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</row>
    <row r="24" ht="13.5" customHeight="1" s="52">
      <c r="A24" s="14" t="n"/>
      <c r="B24" s="14" t="n"/>
      <c r="C24" s="14" t="n"/>
      <c r="D24" s="14" t="n"/>
      <c r="E24" s="12" t="n">
        <v>23</v>
      </c>
      <c r="F24" s="18" t="n"/>
      <c r="G24" s="19" t="n"/>
      <c r="H24" s="14" t="n"/>
      <c r="I24" s="12" t="n">
        <v>63</v>
      </c>
      <c r="J24" s="18" t="n"/>
      <c r="K24" s="19" t="n"/>
      <c r="L24" s="14" t="n"/>
      <c r="M24" s="12" t="n">
        <v>103</v>
      </c>
      <c r="N24" s="18" t="n"/>
      <c r="O24" s="19" t="n"/>
      <c r="P24" s="14" t="n"/>
      <c r="Q24" s="12" t="n">
        <v>143</v>
      </c>
      <c r="R24" s="18" t="n"/>
      <c r="S24" s="19" t="n"/>
      <c r="T24" s="14" t="n"/>
      <c r="U24" s="12" t="n">
        <v>183</v>
      </c>
      <c r="V24" s="18" t="n"/>
      <c r="W24" s="19" t="n"/>
      <c r="X24" s="14" t="n"/>
      <c r="Y24" s="12" t="n">
        <v>223</v>
      </c>
      <c r="Z24" s="18" t="n"/>
      <c r="AA24" s="19" t="n"/>
      <c r="AB24" s="14" t="n"/>
      <c r="AC24" s="14" t="n"/>
      <c r="AD24" s="14" t="n"/>
      <c r="AE24" s="14" t="n"/>
      <c r="AF24" s="14" t="n"/>
      <c r="AG24" s="14" t="n"/>
      <c r="AH24" s="14" t="n"/>
      <c r="AI24" s="14" t="n"/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</row>
    <row r="25" ht="13.5" customHeight="1" s="52">
      <c r="A25" s="14" t="n"/>
      <c r="B25" s="14" t="n"/>
      <c r="C25" s="14" t="n"/>
      <c r="D25" s="14" t="n"/>
      <c r="E25" s="12" t="n">
        <v>24</v>
      </c>
      <c r="F25" s="16" t="n"/>
      <c r="G25" s="17" t="n"/>
      <c r="H25" s="14" t="n"/>
      <c r="I25" s="12" t="n">
        <v>64</v>
      </c>
      <c r="J25" s="16" t="n"/>
      <c r="K25" s="17" t="n"/>
      <c r="L25" s="14" t="n"/>
      <c r="M25" s="12" t="n">
        <v>104</v>
      </c>
      <c r="N25" s="16" t="n"/>
      <c r="O25" s="17" t="n"/>
      <c r="P25" s="14" t="n"/>
      <c r="Q25" s="12" t="n">
        <v>144</v>
      </c>
      <c r="R25" s="16" t="n"/>
      <c r="S25" s="17" t="n"/>
      <c r="T25" s="14" t="n"/>
      <c r="U25" s="12" t="n">
        <v>184</v>
      </c>
      <c r="V25" s="16" t="n"/>
      <c r="W25" s="17" t="n"/>
      <c r="X25" s="14" t="n"/>
      <c r="Y25" s="12" t="n">
        <v>224</v>
      </c>
      <c r="Z25" s="16" t="n"/>
      <c r="AA25" s="17" t="n"/>
      <c r="AB25" s="14" t="n"/>
      <c r="AC25" s="14" t="n"/>
      <c r="AD25" s="14" t="n"/>
      <c r="AE25" s="14" t="n"/>
      <c r="AF25" s="14" t="n"/>
      <c r="AG25" s="14" t="n"/>
      <c r="AH25" s="14" t="n"/>
      <c r="AI25" s="14" t="n"/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</row>
    <row r="26" ht="13.5" customHeight="1" s="52">
      <c r="A26" s="14" t="n"/>
      <c r="B26" s="14" t="n"/>
      <c r="C26" s="14" t="n"/>
      <c r="D26" s="14" t="n"/>
      <c r="E26" s="12" t="n">
        <v>25</v>
      </c>
      <c r="F26" s="18" t="n"/>
      <c r="G26" s="19" t="n"/>
      <c r="H26" s="14" t="n"/>
      <c r="I26" s="12" t="n">
        <v>65</v>
      </c>
      <c r="J26" s="18" t="n"/>
      <c r="K26" s="19" t="n"/>
      <c r="L26" s="14" t="n"/>
      <c r="M26" s="12" t="n">
        <v>105</v>
      </c>
      <c r="N26" s="18" t="n"/>
      <c r="O26" s="19" t="n"/>
      <c r="P26" s="14" t="n"/>
      <c r="Q26" s="12" t="n">
        <v>145</v>
      </c>
      <c r="R26" s="18" t="n"/>
      <c r="S26" s="19" t="n"/>
      <c r="T26" s="14" t="n"/>
      <c r="U26" s="12" t="n">
        <v>185</v>
      </c>
      <c r="V26" s="18" t="n"/>
      <c r="W26" s="19" t="n"/>
      <c r="X26" s="14" t="n"/>
      <c r="Y26" s="12" t="n">
        <v>225</v>
      </c>
      <c r="Z26" s="18" t="n"/>
      <c r="AA26" s="19" t="n"/>
      <c r="AB26" s="14" t="n"/>
      <c r="AC26" s="14" t="n"/>
      <c r="AD26" s="14" t="n"/>
      <c r="AE26" s="14" t="n"/>
      <c r="AF26" s="14" t="n"/>
      <c r="AG26" s="14" t="n"/>
      <c r="AH26" s="14" t="n"/>
      <c r="AI26" s="14" t="n"/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</row>
    <row r="27" ht="13.5" customHeight="1" s="52">
      <c r="A27" s="14" t="n"/>
      <c r="B27" s="14" t="n"/>
      <c r="C27" s="14" t="n"/>
      <c r="D27" s="14" t="n"/>
      <c r="E27" s="12" t="n">
        <v>26</v>
      </c>
      <c r="F27" s="16" t="n"/>
      <c r="G27" s="17" t="n"/>
      <c r="H27" s="14" t="n"/>
      <c r="I27" s="12" t="n">
        <v>66</v>
      </c>
      <c r="J27" s="16" t="n"/>
      <c r="K27" s="17" t="n"/>
      <c r="L27" s="14" t="n"/>
      <c r="M27" s="12" t="n">
        <v>106</v>
      </c>
      <c r="N27" s="16" t="n"/>
      <c r="O27" s="17" t="n"/>
      <c r="P27" s="14" t="n"/>
      <c r="Q27" s="12" t="n">
        <v>146</v>
      </c>
      <c r="R27" s="16" t="n"/>
      <c r="S27" s="17" t="n"/>
      <c r="T27" s="14" t="n"/>
      <c r="U27" s="12" t="n">
        <v>186</v>
      </c>
      <c r="V27" s="16" t="n"/>
      <c r="W27" s="17" t="n"/>
      <c r="X27" s="14" t="n"/>
      <c r="Y27" s="12" t="n">
        <v>226</v>
      </c>
      <c r="Z27" s="16" t="n"/>
      <c r="AA27" s="17" t="n"/>
      <c r="AB27" s="14" t="n"/>
      <c r="AC27" s="14" t="n"/>
      <c r="AD27" s="14" t="n"/>
      <c r="AE27" s="14" t="n"/>
      <c r="AF27" s="14" t="n"/>
      <c r="AG27" s="14" t="n"/>
      <c r="AH27" s="14" t="n"/>
      <c r="AI27" s="14" t="n"/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</row>
    <row r="28" ht="13.5" customHeight="1" s="52">
      <c r="A28" s="14" t="n"/>
      <c r="B28" s="14" t="n"/>
      <c r="C28" s="14" t="n"/>
      <c r="D28" s="14" t="n"/>
      <c r="E28" s="12" t="n">
        <v>27</v>
      </c>
      <c r="F28" s="18" t="n"/>
      <c r="G28" s="19" t="n"/>
      <c r="H28" s="14" t="n"/>
      <c r="I28" s="12" t="n">
        <v>67</v>
      </c>
      <c r="J28" s="18" t="n"/>
      <c r="K28" s="19" t="n"/>
      <c r="L28" s="14" t="n"/>
      <c r="M28" s="12" t="n">
        <v>107</v>
      </c>
      <c r="N28" s="18" t="n"/>
      <c r="O28" s="19" t="n"/>
      <c r="P28" s="14" t="n"/>
      <c r="Q28" s="12" t="n">
        <v>147</v>
      </c>
      <c r="R28" s="18" t="n"/>
      <c r="S28" s="19" t="n"/>
      <c r="T28" s="14" t="n"/>
      <c r="U28" s="12" t="n">
        <v>187</v>
      </c>
      <c r="V28" s="18" t="n"/>
      <c r="W28" s="19" t="n"/>
      <c r="X28" s="14" t="n"/>
      <c r="Y28" s="12" t="n">
        <v>227</v>
      </c>
      <c r="Z28" s="18" t="n"/>
      <c r="AA28" s="19" t="n"/>
      <c r="AB28" s="14" t="n"/>
      <c r="AC28" s="14" t="n"/>
      <c r="AD28" s="14" t="n"/>
      <c r="AE28" s="14" t="n"/>
      <c r="AF28" s="14" t="n"/>
      <c r="AG28" s="14" t="n"/>
      <c r="AH28" s="14" t="n"/>
      <c r="AI28" s="14" t="n"/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</row>
    <row r="29" ht="13.5" customHeight="1" s="52">
      <c r="A29" s="14" t="n"/>
      <c r="B29" s="14" t="n"/>
      <c r="C29" s="14" t="n"/>
      <c r="D29" s="14" t="n"/>
      <c r="E29" s="12" t="n">
        <v>28</v>
      </c>
      <c r="F29" s="16" t="n"/>
      <c r="G29" s="17" t="n"/>
      <c r="H29" s="14" t="n"/>
      <c r="I29" s="12" t="n">
        <v>68</v>
      </c>
      <c r="J29" s="16" t="n"/>
      <c r="K29" s="17" t="n"/>
      <c r="L29" s="14" t="n"/>
      <c r="M29" s="12" t="n">
        <v>108</v>
      </c>
      <c r="N29" s="16" t="n"/>
      <c r="O29" s="17" t="n"/>
      <c r="P29" s="14" t="n"/>
      <c r="Q29" s="12" t="n">
        <v>148</v>
      </c>
      <c r="R29" s="16" t="n"/>
      <c r="S29" s="17" t="n"/>
      <c r="T29" s="14" t="n"/>
      <c r="U29" s="12" t="n">
        <v>188</v>
      </c>
      <c r="V29" s="16" t="n"/>
      <c r="W29" s="17" t="n"/>
      <c r="X29" s="14" t="n"/>
      <c r="Y29" s="12" t="n">
        <v>228</v>
      </c>
      <c r="Z29" s="16" t="n"/>
      <c r="AA29" s="17" t="n"/>
      <c r="AB29" s="14" t="n"/>
      <c r="AC29" s="14" t="n"/>
      <c r="AD29" s="14" t="n"/>
      <c r="AE29" s="14" t="n"/>
      <c r="AF29" s="14" t="n"/>
      <c r="AG29" s="14" t="n"/>
      <c r="AH29" s="14" t="n"/>
      <c r="AI29" s="14" t="n"/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</row>
    <row r="30" ht="13.5" customHeight="1" s="52">
      <c r="A30" s="14" t="n"/>
      <c r="B30" s="14" t="n"/>
      <c r="C30" s="14" t="n"/>
      <c r="D30" s="14" t="n"/>
      <c r="E30" s="12" t="n">
        <v>29</v>
      </c>
      <c r="F30" s="18" t="n"/>
      <c r="G30" s="19" t="n"/>
      <c r="H30" s="14" t="n"/>
      <c r="I30" s="12" t="n">
        <v>69</v>
      </c>
      <c r="J30" s="18" t="n"/>
      <c r="K30" s="19" t="n"/>
      <c r="L30" s="14" t="n"/>
      <c r="M30" s="12" t="n">
        <v>109</v>
      </c>
      <c r="N30" s="18" t="n"/>
      <c r="O30" s="19" t="n"/>
      <c r="P30" s="14" t="n"/>
      <c r="Q30" s="12" t="n">
        <v>149</v>
      </c>
      <c r="R30" s="18" t="n"/>
      <c r="S30" s="19" t="n"/>
      <c r="T30" s="14" t="n"/>
      <c r="U30" s="12" t="n">
        <v>189</v>
      </c>
      <c r="V30" s="18" t="n"/>
      <c r="W30" s="19" t="n"/>
      <c r="X30" s="14" t="n"/>
      <c r="Y30" s="12" t="n">
        <v>229</v>
      </c>
      <c r="Z30" s="18" t="n"/>
      <c r="AA30" s="19" t="n"/>
      <c r="AB30" s="14" t="n"/>
      <c r="AC30" s="14" t="n"/>
      <c r="AD30" s="14" t="n"/>
      <c r="AE30" s="14" t="n"/>
      <c r="AF30" s="14" t="n"/>
      <c r="AG30" s="14" t="n"/>
      <c r="AH30" s="14" t="n"/>
      <c r="AI30" s="14" t="n"/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</row>
    <row r="31" ht="13.5" customHeight="1" s="52">
      <c r="A31" s="14" t="n"/>
      <c r="B31" s="14" t="n"/>
      <c r="C31" s="14" t="n"/>
      <c r="D31" s="14" t="n"/>
      <c r="E31" s="12" t="n">
        <v>30</v>
      </c>
      <c r="F31" s="16" t="n"/>
      <c r="G31" s="17" t="n"/>
      <c r="H31" s="14" t="n"/>
      <c r="I31" s="12" t="n">
        <v>70</v>
      </c>
      <c r="J31" s="16" t="n"/>
      <c r="K31" s="17" t="n"/>
      <c r="L31" s="14" t="n"/>
      <c r="M31" s="12" t="n">
        <v>110</v>
      </c>
      <c r="N31" s="16" t="n"/>
      <c r="O31" s="17" t="n"/>
      <c r="P31" s="14" t="n"/>
      <c r="Q31" s="12" t="n">
        <v>150</v>
      </c>
      <c r="R31" s="16" t="n"/>
      <c r="S31" s="17" t="n"/>
      <c r="T31" s="14" t="n"/>
      <c r="U31" s="12" t="n">
        <v>190</v>
      </c>
      <c r="V31" s="16" t="n"/>
      <c r="W31" s="17" t="n"/>
      <c r="X31" s="14" t="n"/>
      <c r="Y31" s="12" t="n">
        <v>230</v>
      </c>
      <c r="Z31" s="16" t="n"/>
      <c r="AA31" s="17" t="n"/>
      <c r="AB31" s="14" t="n"/>
      <c r="AC31" s="14" t="n"/>
      <c r="AD31" s="14" t="n"/>
      <c r="AE31" s="14" t="n"/>
      <c r="AF31" s="14" t="n"/>
      <c r="AG31" s="14" t="n"/>
      <c r="AH31" s="14" t="n"/>
      <c r="AI31" s="14" t="n"/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</row>
    <row r="32" ht="13.5" customHeight="1" s="52">
      <c r="A32" s="14" t="n"/>
      <c r="B32" s="14" t="n"/>
      <c r="C32" s="14" t="n"/>
      <c r="D32" s="14" t="n"/>
      <c r="E32" s="12" t="n">
        <v>31</v>
      </c>
      <c r="F32" s="18" t="n"/>
      <c r="G32" s="19" t="n"/>
      <c r="H32" s="14" t="n"/>
      <c r="I32" s="12" t="n">
        <v>71</v>
      </c>
      <c r="J32" s="18" t="n"/>
      <c r="K32" s="19" t="n"/>
      <c r="L32" s="14" t="n"/>
      <c r="M32" s="12" t="n">
        <v>111</v>
      </c>
      <c r="N32" s="18" t="n"/>
      <c r="O32" s="19" t="n"/>
      <c r="P32" s="14" t="n"/>
      <c r="Q32" s="12" t="n">
        <v>151</v>
      </c>
      <c r="R32" s="18" t="n"/>
      <c r="S32" s="19" t="n"/>
      <c r="T32" s="14" t="n"/>
      <c r="U32" s="12" t="n">
        <v>191</v>
      </c>
      <c r="V32" s="18" t="n"/>
      <c r="W32" s="19" t="n"/>
      <c r="X32" s="14" t="n"/>
      <c r="Y32" s="12" t="n">
        <v>231</v>
      </c>
      <c r="Z32" s="18" t="n"/>
      <c r="AA32" s="19" t="n"/>
      <c r="AB32" s="14" t="n"/>
      <c r="AC32" s="14" t="n"/>
      <c r="AD32" s="14" t="n"/>
      <c r="AE32" s="14" t="n"/>
      <c r="AF32" s="14" t="n"/>
      <c r="AG32" s="14" t="n"/>
      <c r="AH32" s="14" t="n"/>
      <c r="AI32" s="14" t="n"/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</row>
    <row r="33" ht="13.5" customHeight="1" s="52">
      <c r="A33" s="14" t="n"/>
      <c r="B33" s="14" t="n"/>
      <c r="C33" s="14" t="n"/>
      <c r="D33" s="14" t="n"/>
      <c r="E33" s="12" t="n">
        <v>32</v>
      </c>
      <c r="F33" s="16" t="n"/>
      <c r="G33" s="17" t="n"/>
      <c r="H33" s="14" t="n"/>
      <c r="I33" s="12" t="n">
        <v>72</v>
      </c>
      <c r="J33" s="16" t="n"/>
      <c r="K33" s="17" t="n"/>
      <c r="L33" s="14" t="n"/>
      <c r="M33" s="12" t="n">
        <v>112</v>
      </c>
      <c r="N33" s="16" t="n"/>
      <c r="O33" s="17" t="n"/>
      <c r="P33" s="14" t="n"/>
      <c r="Q33" s="12" t="n">
        <v>152</v>
      </c>
      <c r="R33" s="16" t="n"/>
      <c r="S33" s="17" t="n"/>
      <c r="T33" s="14" t="n"/>
      <c r="U33" s="12" t="n">
        <v>192</v>
      </c>
      <c r="V33" s="16" t="n"/>
      <c r="W33" s="17" t="n"/>
      <c r="X33" s="14" t="n"/>
      <c r="Y33" s="12" t="n">
        <v>232</v>
      </c>
      <c r="Z33" s="16" t="n"/>
      <c r="AA33" s="17" t="n"/>
      <c r="AB33" s="14" t="n"/>
      <c r="AC33" s="14" t="n"/>
      <c r="AD33" s="14" t="n"/>
      <c r="AE33" s="14" t="n"/>
      <c r="AF33" s="14" t="n"/>
      <c r="AG33" s="14" t="n"/>
      <c r="AH33" s="14" t="n"/>
      <c r="AI33" s="14" t="n"/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</row>
    <row r="34" ht="13.5" customHeight="1" s="52">
      <c r="A34" s="14" t="n"/>
      <c r="B34" s="14" t="n"/>
      <c r="C34" s="14" t="n"/>
      <c r="D34" s="14" t="n"/>
      <c r="E34" s="12" t="n">
        <v>33</v>
      </c>
      <c r="F34" s="18" t="n"/>
      <c r="G34" s="19" t="n"/>
      <c r="H34" s="14" t="n"/>
      <c r="I34" s="12" t="n">
        <v>73</v>
      </c>
      <c r="J34" s="18" t="n"/>
      <c r="K34" s="19" t="n"/>
      <c r="L34" s="14" t="n"/>
      <c r="M34" s="12" t="n">
        <v>113</v>
      </c>
      <c r="N34" s="18" t="n"/>
      <c r="O34" s="19" t="n"/>
      <c r="P34" s="14" t="n"/>
      <c r="Q34" s="12" t="n">
        <v>153</v>
      </c>
      <c r="R34" s="18" t="n"/>
      <c r="S34" s="19" t="n"/>
      <c r="T34" s="14" t="n"/>
      <c r="U34" s="12" t="n">
        <v>193</v>
      </c>
      <c r="V34" s="18" t="n"/>
      <c r="W34" s="19" t="n"/>
      <c r="X34" s="14" t="n"/>
      <c r="Y34" s="12" t="n">
        <v>233</v>
      </c>
      <c r="Z34" s="18" t="n"/>
      <c r="AA34" s="19" t="n"/>
      <c r="AB34" s="14" t="n"/>
      <c r="AC34" s="14" t="n"/>
      <c r="AD34" s="14" t="n"/>
      <c r="AE34" s="14" t="n"/>
      <c r="AF34" s="14" t="n"/>
      <c r="AG34" s="14" t="n"/>
      <c r="AH34" s="14" t="n"/>
      <c r="AI34" s="14" t="n"/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</row>
    <row r="35" ht="13.5" customHeight="1" s="52">
      <c r="A35" s="14" t="n"/>
      <c r="B35" s="14" t="n"/>
      <c r="C35" s="14" t="n"/>
      <c r="D35" s="14" t="n"/>
      <c r="E35" s="12" t="n">
        <v>34</v>
      </c>
      <c r="F35" s="16" t="n"/>
      <c r="G35" s="17" t="n"/>
      <c r="H35" s="14" t="n"/>
      <c r="I35" s="12" t="n">
        <v>74</v>
      </c>
      <c r="J35" s="16" t="n"/>
      <c r="K35" s="17" t="n"/>
      <c r="L35" s="14" t="n"/>
      <c r="M35" s="12" t="n">
        <v>114</v>
      </c>
      <c r="N35" s="16" t="n"/>
      <c r="O35" s="17" t="n"/>
      <c r="P35" s="14" t="n"/>
      <c r="Q35" s="12" t="n">
        <v>154</v>
      </c>
      <c r="R35" s="16" t="n"/>
      <c r="S35" s="17" t="n"/>
      <c r="T35" s="14" t="n"/>
      <c r="U35" s="12" t="n">
        <v>194</v>
      </c>
      <c r="V35" s="16" t="n"/>
      <c r="W35" s="17" t="n"/>
      <c r="X35" s="14" t="n"/>
      <c r="Y35" s="12" t="n">
        <v>234</v>
      </c>
      <c r="Z35" s="16" t="n"/>
      <c r="AA35" s="17" t="n"/>
      <c r="AB35" s="14" t="n"/>
      <c r="AC35" s="14" t="n"/>
      <c r="AD35" s="14" t="n"/>
      <c r="AE35" s="14" t="n"/>
      <c r="AF35" s="14" t="n"/>
      <c r="AG35" s="14" t="n"/>
      <c r="AH35" s="14" t="n"/>
      <c r="AI35" s="14" t="n"/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</row>
    <row r="36" ht="13.5" customHeight="1" s="52">
      <c r="A36" s="14" t="n"/>
      <c r="B36" s="14" t="n"/>
      <c r="C36" s="14" t="n"/>
      <c r="D36" s="14" t="n"/>
      <c r="E36" s="12" t="n">
        <v>35</v>
      </c>
      <c r="F36" s="18" t="n"/>
      <c r="G36" s="19" t="n"/>
      <c r="H36" s="14" t="n"/>
      <c r="I36" s="12" t="n">
        <v>75</v>
      </c>
      <c r="J36" s="18" t="n"/>
      <c r="K36" s="19" t="n"/>
      <c r="L36" s="14" t="n"/>
      <c r="M36" s="12" t="n">
        <v>115</v>
      </c>
      <c r="N36" s="18" t="n"/>
      <c r="O36" s="19" t="n"/>
      <c r="P36" s="14" t="n"/>
      <c r="Q36" s="12" t="n">
        <v>155</v>
      </c>
      <c r="R36" s="18" t="n"/>
      <c r="S36" s="19" t="n"/>
      <c r="T36" s="14" t="n"/>
      <c r="U36" s="12" t="n">
        <v>195</v>
      </c>
      <c r="V36" s="18" t="n"/>
      <c r="W36" s="19" t="n"/>
      <c r="X36" s="14" t="n"/>
      <c r="Y36" s="12" t="n">
        <v>235</v>
      </c>
      <c r="Z36" s="18" t="n"/>
      <c r="AA36" s="19" t="n"/>
      <c r="AB36" s="14" t="n"/>
      <c r="AC36" s="14" t="n"/>
      <c r="AD36" s="14" t="n"/>
      <c r="AE36" s="14" t="n"/>
      <c r="AF36" s="14" t="n"/>
      <c r="AG36" s="14" t="n"/>
      <c r="AH36" s="14" t="n"/>
      <c r="AI36" s="14" t="n"/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</row>
    <row r="37" ht="13.5" customHeight="1" s="52">
      <c r="A37" s="14" t="n"/>
      <c r="B37" s="14" t="n"/>
      <c r="C37" s="14" t="n"/>
      <c r="D37" s="14" t="n"/>
      <c r="E37" s="12" t="n">
        <v>36</v>
      </c>
      <c r="F37" s="16" t="n"/>
      <c r="G37" s="17" t="n"/>
      <c r="H37" s="14" t="n"/>
      <c r="I37" s="12" t="n">
        <v>76</v>
      </c>
      <c r="J37" s="16" t="n"/>
      <c r="K37" s="17" t="n"/>
      <c r="L37" s="14" t="n"/>
      <c r="M37" s="12" t="n">
        <v>116</v>
      </c>
      <c r="N37" s="16" t="n"/>
      <c r="O37" s="17" t="n"/>
      <c r="P37" s="14" t="n"/>
      <c r="Q37" s="12" t="n">
        <v>156</v>
      </c>
      <c r="R37" s="16" t="n"/>
      <c r="S37" s="17" t="n"/>
      <c r="T37" s="14" t="n"/>
      <c r="U37" s="12" t="n">
        <v>196</v>
      </c>
      <c r="V37" s="16" t="n"/>
      <c r="W37" s="17" t="n"/>
      <c r="X37" s="14" t="n"/>
      <c r="Y37" s="12" t="n">
        <v>236</v>
      </c>
      <c r="Z37" s="16" t="n"/>
      <c r="AA37" s="17" t="n"/>
      <c r="AB37" s="14" t="n"/>
      <c r="AC37" s="14" t="n"/>
      <c r="AD37" s="14" t="n"/>
      <c r="AE37" s="14" t="n"/>
      <c r="AF37" s="14" t="n"/>
      <c r="AG37" s="14" t="n"/>
      <c r="AH37" s="14" t="n"/>
      <c r="AI37" s="14" t="n"/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</row>
    <row r="38" ht="13.5" customHeight="1" s="52">
      <c r="A38" s="14" t="n"/>
      <c r="B38" s="14" t="n"/>
      <c r="C38" s="14" t="n"/>
      <c r="D38" s="14" t="n"/>
      <c r="E38" s="12" t="n">
        <v>37</v>
      </c>
      <c r="F38" s="18" t="n"/>
      <c r="G38" s="19" t="n"/>
      <c r="H38" s="14" t="n"/>
      <c r="I38" s="12" t="n">
        <v>77</v>
      </c>
      <c r="J38" s="18" t="n"/>
      <c r="K38" s="19" t="n"/>
      <c r="L38" s="14" t="n"/>
      <c r="M38" s="12" t="n">
        <v>117</v>
      </c>
      <c r="N38" s="18" t="n"/>
      <c r="O38" s="19" t="n"/>
      <c r="P38" s="14" t="n"/>
      <c r="Q38" s="12" t="n">
        <v>157</v>
      </c>
      <c r="R38" s="18" t="n"/>
      <c r="S38" s="19" t="n"/>
      <c r="T38" s="14" t="n"/>
      <c r="U38" s="12" t="n">
        <v>197</v>
      </c>
      <c r="V38" s="18" t="n"/>
      <c r="W38" s="19" t="n"/>
      <c r="X38" s="14" t="n"/>
      <c r="Y38" s="12" t="n">
        <v>237</v>
      </c>
      <c r="Z38" s="18" t="n"/>
      <c r="AA38" s="19" t="n"/>
      <c r="AB38" s="14" t="n"/>
      <c r="AC38" s="14" t="n"/>
      <c r="AD38" s="14" t="n"/>
      <c r="AE38" s="14" t="n"/>
      <c r="AF38" s="14" t="n"/>
      <c r="AG38" s="14" t="n"/>
      <c r="AH38" s="14" t="n"/>
      <c r="AI38" s="14" t="n"/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</row>
    <row r="39" ht="13.5" customHeight="1" s="52">
      <c r="A39" s="14" t="n"/>
      <c r="B39" s="14" t="n"/>
      <c r="C39" s="14" t="n"/>
      <c r="D39" s="14" t="n"/>
      <c r="E39" s="12" t="n">
        <v>38</v>
      </c>
      <c r="F39" s="16" t="n"/>
      <c r="G39" s="17" t="n"/>
      <c r="H39" s="14" t="n"/>
      <c r="I39" s="12" t="n">
        <v>78</v>
      </c>
      <c r="J39" s="16" t="n"/>
      <c r="K39" s="17" t="n"/>
      <c r="L39" s="14" t="n"/>
      <c r="M39" s="12" t="n">
        <v>118</v>
      </c>
      <c r="N39" s="16" t="n"/>
      <c r="O39" s="17" t="n"/>
      <c r="P39" s="14" t="n"/>
      <c r="Q39" s="12" t="n">
        <v>158</v>
      </c>
      <c r="R39" s="16" t="n"/>
      <c r="S39" s="17" t="n"/>
      <c r="T39" s="14" t="n"/>
      <c r="U39" s="12" t="n">
        <v>198</v>
      </c>
      <c r="V39" s="16" t="n"/>
      <c r="W39" s="17" t="n"/>
      <c r="X39" s="14" t="n"/>
      <c r="Y39" s="12" t="n">
        <v>238</v>
      </c>
      <c r="Z39" s="16" t="n"/>
      <c r="AA39" s="17" t="n"/>
      <c r="AB39" s="14" t="n"/>
      <c r="AC39" s="14" t="n"/>
      <c r="AD39" s="14" t="n"/>
      <c r="AE39" s="14" t="n"/>
      <c r="AF39" s="14" t="n"/>
      <c r="AG39" s="14" t="n"/>
      <c r="AH39" s="14" t="n"/>
      <c r="AI39" s="14" t="n"/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</row>
    <row r="40" ht="13.5" customHeight="1" s="52">
      <c r="A40" s="14" t="n"/>
      <c r="B40" s="14" t="n"/>
      <c r="C40" s="14" t="n"/>
      <c r="D40" s="14" t="n"/>
      <c r="E40" s="12" t="n">
        <v>39</v>
      </c>
      <c r="F40" s="18" t="n"/>
      <c r="G40" s="19" t="n"/>
      <c r="H40" s="14" t="n"/>
      <c r="I40" s="12" t="n">
        <v>79</v>
      </c>
      <c r="J40" s="18" t="n"/>
      <c r="K40" s="19" t="n"/>
      <c r="L40" s="14" t="n"/>
      <c r="M40" s="12" t="n">
        <v>119</v>
      </c>
      <c r="N40" s="18" t="n"/>
      <c r="O40" s="19" t="n"/>
      <c r="P40" s="14" t="n"/>
      <c r="Q40" s="12" t="n">
        <v>159</v>
      </c>
      <c r="R40" s="18" t="n"/>
      <c r="S40" s="19" t="n"/>
      <c r="T40" s="14" t="n"/>
      <c r="U40" s="12" t="n">
        <v>199</v>
      </c>
      <c r="V40" s="18" t="n"/>
      <c r="W40" s="19" t="n"/>
      <c r="X40" s="14" t="n"/>
      <c r="Y40" s="12" t="n">
        <v>239</v>
      </c>
      <c r="Z40" s="18" t="n"/>
      <c r="AA40" s="19" t="n"/>
      <c r="AB40" s="14" t="n"/>
      <c r="AC40" s="14" t="n"/>
      <c r="AD40" s="14" t="n"/>
      <c r="AE40" s="14" t="n"/>
      <c r="AF40" s="14" t="n"/>
      <c r="AG40" s="14" t="n"/>
      <c r="AH40" s="14" t="n"/>
      <c r="AI40" s="14" t="n"/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</row>
    <row r="41" ht="13.5" customHeight="1" s="52" thickBot="1">
      <c r="A41" s="14" t="n"/>
      <c r="B41" s="14" t="n"/>
      <c r="C41" s="14" t="n"/>
      <c r="D41" s="14" t="n"/>
      <c r="E41" s="13" t="n">
        <v>40</v>
      </c>
      <c r="F41" s="56" t="n"/>
      <c r="G41" s="57" t="n"/>
      <c r="H41" s="14" t="n"/>
      <c r="I41" s="13" t="n">
        <v>80</v>
      </c>
      <c r="J41" s="56" t="n"/>
      <c r="K41" s="57" t="n"/>
      <c r="L41" s="14" t="n"/>
      <c r="M41" s="13" t="n">
        <v>120</v>
      </c>
      <c r="N41" s="56" t="n"/>
      <c r="O41" s="57" t="n"/>
      <c r="P41" s="14" t="n"/>
      <c r="Q41" s="13" t="n">
        <v>160</v>
      </c>
      <c r="R41" s="56" t="n"/>
      <c r="S41" s="57" t="n"/>
      <c r="T41" s="14" t="n"/>
      <c r="U41" s="13" t="n">
        <v>200</v>
      </c>
      <c r="V41" s="56" t="n"/>
      <c r="W41" s="57" t="n"/>
      <c r="X41" s="14" t="n"/>
      <c r="Y41" s="13" t="n">
        <v>240</v>
      </c>
      <c r="Z41" s="56" t="n"/>
      <c r="AA41" s="57" t="n"/>
      <c r="AB41" s="14" t="n"/>
      <c r="AC41" s="14" t="n"/>
      <c r="AD41" s="14" t="n"/>
      <c r="AE41" s="14" t="n"/>
      <c r="AF41" s="14" t="n"/>
      <c r="AG41" s="14" t="n"/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</row>
    <row r="42" ht="13.5" customHeight="1" s="52">
      <c r="A42" s="14" t="n"/>
      <c r="B42" s="14" t="n"/>
      <c r="C42" s="14" t="n"/>
      <c r="D42" s="14" t="n"/>
      <c r="E42" s="14" t="n"/>
      <c r="F42" s="14" t="n"/>
      <c r="G42" s="14" t="n"/>
      <c r="H42" s="14" t="n"/>
      <c r="I42" s="14" t="n"/>
      <c r="J42" s="14" t="n"/>
      <c r="K42" s="14" t="n"/>
      <c r="L42" s="14" t="n"/>
      <c r="M42" s="14" t="n"/>
      <c r="N42" s="14" t="n"/>
      <c r="O42" s="14" t="n"/>
      <c r="P42" s="14" t="n"/>
      <c r="Q42" s="14" t="n"/>
      <c r="R42" s="14" t="n"/>
      <c r="S42" s="14" t="n"/>
      <c r="T42" s="14" t="n"/>
      <c r="U42" s="14" t="n"/>
      <c r="V42" s="14" t="n"/>
      <c r="W42" s="14" t="n"/>
      <c r="X42" s="14" t="n"/>
      <c r="Y42" s="14" t="n"/>
      <c r="Z42" s="14" t="n"/>
      <c r="AA42" s="14" t="n"/>
      <c r="AB42" s="14" t="n"/>
      <c r="AC42" s="14" t="n"/>
      <c r="AD42" s="14" t="n"/>
      <c r="AE42" s="14" t="n"/>
      <c r="AF42" s="1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</row>
    <row r="43" ht="13.5" customHeight="1" s="52">
      <c r="A43" s="14" t="n"/>
      <c r="B43" s="14" t="n"/>
      <c r="C43" s="14" t="n"/>
      <c r="D43" s="14" t="n"/>
      <c r="E43" s="14" t="n"/>
      <c r="F43" s="14" t="n"/>
      <c r="G43" s="14" t="n"/>
      <c r="H43" s="14" t="n"/>
      <c r="I43" s="14" t="n"/>
      <c r="J43" s="14" t="n"/>
      <c r="K43" s="14" t="n"/>
      <c r="L43" s="14" t="n"/>
      <c r="M43" s="14" t="n"/>
      <c r="N43" s="14" t="n"/>
      <c r="O43" s="14" t="n"/>
      <c r="P43" s="14" t="n"/>
      <c r="Q43" s="14" t="n"/>
      <c r="R43" s="14" t="n"/>
      <c r="S43" s="14" t="n"/>
      <c r="T43" s="14" t="n"/>
      <c r="U43" s="14" t="n"/>
      <c r="V43" s="14" t="n"/>
      <c r="W43" s="14" t="n"/>
      <c r="X43" s="14" t="n"/>
      <c r="Y43" s="14" t="n"/>
      <c r="Z43" s="14" t="n"/>
      <c r="AA43" s="14" t="n"/>
      <c r="AB43" s="14" t="n"/>
      <c r="AC43" s="14" t="n"/>
      <c r="AD43" s="14" t="n"/>
      <c r="AE43" s="14" t="n"/>
      <c r="AF43" s="14" t="n"/>
      <c r="AG43" s="14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</row>
    <row r="44" ht="13.5" customHeight="1" s="52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</row>
    <row r="45">
      <c r="A45" s="14" t="n"/>
      <c r="B45" s="14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</row>
    <row r="46">
      <c r="A46" s="14" t="n"/>
      <c r="B46" s="14" t="n"/>
      <c r="C46" s="14" t="n"/>
      <c r="D46" s="14" t="n"/>
      <c r="E46" s="14" t="n"/>
      <c r="F46" s="14" t="n"/>
      <c r="G46" s="14" t="n"/>
      <c r="H46" s="14" t="n"/>
      <c r="I46" s="14" t="n"/>
      <c r="J46" s="14" t="n"/>
      <c r="K46" s="14" t="n"/>
      <c r="L46" s="14" t="n"/>
      <c r="M46" s="14" t="n"/>
      <c r="N46" s="1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</row>
    <row r="47">
      <c r="A47" s="14" t="n"/>
      <c r="B47" s="14" t="n"/>
      <c r="C47" s="14" t="n"/>
      <c r="D47" s="14" t="n"/>
      <c r="E47" s="14" t="n"/>
      <c r="F47" s="14" t="n"/>
      <c r="G47" s="14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</row>
    <row r="48">
      <c r="A48" s="14" t="n"/>
      <c r="B48" s="14" t="n"/>
      <c r="C48" s="14" t="n"/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4" t="n"/>
      <c r="O48" s="14" t="n"/>
      <c r="P48" s="14" t="n"/>
      <c r="Q48" s="14" t="n"/>
      <c r="R48" s="14" t="n"/>
      <c r="S48" s="14" t="n"/>
      <c r="T48" s="14" t="n"/>
      <c r="U48" s="14" t="n"/>
      <c r="V48" s="14" t="n"/>
      <c r="W48" s="14" t="n"/>
      <c r="X48" s="14" t="n"/>
      <c r="Y48" s="14" t="n"/>
      <c r="Z48" s="14" t="n"/>
      <c r="AA48" s="14" t="n"/>
      <c r="AB48" s="14" t="n"/>
      <c r="AC48" s="14" t="n"/>
      <c r="AD48" s="14" t="n"/>
      <c r="AE48" s="14" t="n"/>
      <c r="AF48" s="14" t="n"/>
      <c r="AG48" s="14" t="n"/>
      <c r="AH48" s="14" t="n"/>
      <c r="AI48" s="14" t="n"/>
      <c r="AJ48" s="14" t="n"/>
      <c r="AK48" s="14" t="n"/>
      <c r="AL48" s="14" t="n"/>
      <c r="AM48" s="14" t="n"/>
      <c r="AN48" s="14" t="n"/>
      <c r="AO48" s="14" t="n"/>
      <c r="AP48" s="14" t="n"/>
      <c r="AQ48" s="14" t="n"/>
      <c r="AR48" s="14" t="n"/>
      <c r="AS48" s="14" t="n"/>
      <c r="AT48" s="14" t="n"/>
      <c r="AU48" s="14" t="n"/>
      <c r="AV48" s="14" t="n"/>
      <c r="AW48" s="14" t="n"/>
      <c r="AX48" s="14" t="n"/>
      <c r="AY48" s="14" t="n"/>
      <c r="AZ48" s="14" t="n"/>
      <c r="BA48" s="14" t="n"/>
      <c r="BB48" s="14" t="n"/>
      <c r="BC48" s="14" t="n"/>
      <c r="BD48" s="14" t="n"/>
      <c r="BE48" s="14" t="n"/>
      <c r="BF48" s="14" t="n"/>
      <c r="BG48" s="14" t="n"/>
      <c r="BH48" s="14" t="n"/>
      <c r="BI48" s="14" t="n"/>
      <c r="BJ48" s="14" t="n"/>
      <c r="BK48" s="14" t="n"/>
      <c r="BL48" s="14" t="n"/>
      <c r="BM48" s="14" t="n"/>
      <c r="BN48" s="14" t="n"/>
      <c r="BO48" s="14" t="n"/>
      <c r="BP48" s="14" t="n"/>
      <c r="BQ48" s="14" t="n"/>
      <c r="BR48" s="14" t="n"/>
    </row>
    <row r="49">
      <c r="A49" s="14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4" t="n"/>
      <c r="V49" s="14" t="n"/>
      <c r="W49" s="14" t="n"/>
      <c r="X49" s="14" t="n"/>
      <c r="Y49" s="14" t="n"/>
      <c r="Z49" s="14" t="n"/>
      <c r="AA49" s="14" t="n"/>
      <c r="AB49" s="14" t="n"/>
      <c r="AC49" s="14" t="n"/>
      <c r="AD49" s="14" t="n"/>
      <c r="AE49" s="14" t="n"/>
      <c r="AF49" s="14" t="n"/>
      <c r="AG49" s="14" t="n"/>
      <c r="AH49" s="14" t="n"/>
      <c r="AI49" s="14" t="n"/>
      <c r="AJ49" s="14" t="n"/>
      <c r="AK49" s="14" t="n"/>
      <c r="AL49" s="14" t="n"/>
      <c r="AM49" s="14" t="n"/>
      <c r="AN49" s="14" t="n"/>
      <c r="AO49" s="14" t="n"/>
      <c r="AP49" s="14" t="n"/>
      <c r="AQ49" s="14" t="n"/>
      <c r="AR49" s="14" t="n"/>
      <c r="AS49" s="14" t="n"/>
      <c r="AT49" s="14" t="n"/>
      <c r="AU49" s="14" t="n"/>
      <c r="AV49" s="14" t="n"/>
      <c r="AW49" s="14" t="n"/>
      <c r="AX49" s="14" t="n"/>
      <c r="AY49" s="14" t="n"/>
      <c r="AZ49" s="14" t="n"/>
      <c r="BA49" s="14" t="n"/>
      <c r="BB49" s="14" t="n"/>
      <c r="BC49" s="14" t="n"/>
      <c r="BD49" s="14" t="n"/>
      <c r="BE49" s="14" t="n"/>
      <c r="BF49" s="14" t="n"/>
      <c r="BG49" s="14" t="n"/>
      <c r="BH49" s="14" t="n"/>
      <c r="BI49" s="14" t="n"/>
      <c r="BJ49" s="14" t="n"/>
      <c r="BK49" s="14" t="n"/>
      <c r="BL49" s="14" t="n"/>
      <c r="BM49" s="14" t="n"/>
      <c r="BN49" s="14" t="n"/>
      <c r="BO49" s="14" t="n"/>
      <c r="BP49" s="14" t="n"/>
      <c r="BQ49" s="14" t="n"/>
      <c r="BR49" s="14" t="n"/>
    </row>
    <row r="50">
      <c r="A50" s="14" t="n"/>
      <c r="B50" s="14" t="n"/>
      <c r="C50" s="14" t="n"/>
      <c r="D50" s="14" t="n"/>
      <c r="E50" s="14" t="n"/>
      <c r="F50" s="14" t="n"/>
      <c r="G50" s="14" t="n"/>
      <c r="H50" s="14" t="n"/>
      <c r="I50" s="14" t="n"/>
      <c r="J50" s="14" t="n"/>
      <c r="K50" s="14" t="n"/>
      <c r="L50" s="14" t="n"/>
      <c r="M50" s="14" t="n"/>
      <c r="N50" s="14" t="n"/>
      <c r="O50" s="14" t="n"/>
      <c r="P50" s="14" t="n"/>
      <c r="Q50" s="14" t="n"/>
      <c r="R50" s="14" t="n"/>
      <c r="S50" s="14" t="n"/>
      <c r="T50" s="14" t="n"/>
      <c r="U50" s="14" t="n"/>
      <c r="V50" s="14" t="n"/>
      <c r="W50" s="14" t="n"/>
      <c r="X50" s="14" t="n"/>
      <c r="Y50" s="14" t="n"/>
      <c r="Z50" s="14" t="n"/>
      <c r="AA50" s="14" t="n"/>
      <c r="AB50" s="14" t="n"/>
      <c r="AC50" s="14" t="n"/>
      <c r="AD50" s="14" t="n"/>
      <c r="AE50" s="14" t="n"/>
      <c r="AF50" s="14" t="n"/>
      <c r="AG50" s="14" t="n"/>
      <c r="AH50" s="14" t="n"/>
      <c r="AI50" s="14" t="n"/>
      <c r="AJ50" s="14" t="n"/>
      <c r="AK50" s="14" t="n"/>
      <c r="AL50" s="14" t="n"/>
      <c r="AM50" s="14" t="n"/>
      <c r="AN50" s="14" t="n"/>
      <c r="AO50" s="14" t="n"/>
      <c r="AP50" s="14" t="n"/>
      <c r="AQ50" s="14" t="n"/>
      <c r="AR50" s="14" t="n"/>
      <c r="AS50" s="14" t="n"/>
      <c r="AT50" s="14" t="n"/>
      <c r="AU50" s="14" t="n"/>
      <c r="AV50" s="14" t="n"/>
      <c r="AW50" s="14" t="n"/>
      <c r="AX50" s="14" t="n"/>
      <c r="AY50" s="14" t="n"/>
      <c r="AZ50" s="14" t="n"/>
      <c r="BA50" s="14" t="n"/>
      <c r="BB50" s="14" t="n"/>
      <c r="BC50" s="14" t="n"/>
      <c r="BD50" s="14" t="n"/>
      <c r="BE50" s="14" t="n"/>
      <c r="BF50" s="14" t="n"/>
      <c r="BG50" s="14" t="n"/>
      <c r="BH50" s="14" t="n"/>
      <c r="BI50" s="14" t="n"/>
      <c r="BJ50" s="14" t="n"/>
      <c r="BK50" s="14" t="n"/>
      <c r="BL50" s="14" t="n"/>
      <c r="BM50" s="14" t="n"/>
      <c r="BN50" s="14" t="n"/>
      <c r="BO50" s="14" t="n"/>
      <c r="BP50" s="14" t="n"/>
      <c r="BQ50" s="14" t="n"/>
      <c r="BR50" s="14" t="n"/>
    </row>
    <row r="51">
      <c r="A51" s="14" t="n"/>
      <c r="B51" s="14" t="n"/>
      <c r="C51" s="14" t="n"/>
      <c r="D51" s="14" t="n"/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  <c r="N51" s="14" t="n"/>
      <c r="O51" s="14" t="n"/>
      <c r="P51" s="14" t="n"/>
      <c r="Q51" s="14" t="n"/>
      <c r="R51" s="14" t="n"/>
      <c r="S51" s="14" t="n"/>
      <c r="T51" s="14" t="n"/>
      <c r="U51" s="14" t="n"/>
      <c r="V51" s="14" t="n"/>
      <c r="W51" s="14" t="n"/>
      <c r="X51" s="14" t="n"/>
      <c r="Y51" s="14" t="n"/>
      <c r="Z51" s="14" t="n"/>
      <c r="AA51" s="14" t="n"/>
      <c r="AB51" s="14" t="n"/>
      <c r="AC51" s="14" t="n"/>
      <c r="AD51" s="14" t="n"/>
      <c r="AE51" s="14" t="n"/>
      <c r="AF51" s="14" t="n"/>
      <c r="AG51" s="14" t="n"/>
      <c r="AH51" s="14" t="n"/>
      <c r="AI51" s="14" t="n"/>
      <c r="AJ51" s="14" t="n"/>
      <c r="AK51" s="14" t="n"/>
      <c r="AL51" s="14" t="n"/>
      <c r="AM51" s="14" t="n"/>
      <c r="AN51" s="14" t="n"/>
      <c r="AO51" s="14" t="n"/>
      <c r="AP51" s="14" t="n"/>
      <c r="AQ51" s="14" t="n"/>
      <c r="AR51" s="14" t="n"/>
      <c r="AS51" s="14" t="n"/>
      <c r="AT51" s="14" t="n"/>
      <c r="AU51" s="14" t="n"/>
      <c r="AV51" s="14" t="n"/>
      <c r="AW51" s="14" t="n"/>
      <c r="AX51" s="14" t="n"/>
      <c r="AY51" s="14" t="n"/>
      <c r="AZ51" s="14" t="n"/>
      <c r="BA51" s="14" t="n"/>
      <c r="BB51" s="14" t="n"/>
      <c r="BC51" s="14" t="n"/>
      <c r="BD51" s="14" t="n"/>
      <c r="BE51" s="14" t="n"/>
      <c r="BF51" s="14" t="n"/>
      <c r="BG51" s="14" t="n"/>
      <c r="BH51" s="14" t="n"/>
      <c r="BI51" s="14" t="n"/>
      <c r="BJ51" s="14" t="n"/>
      <c r="BK51" s="14" t="n"/>
      <c r="BL51" s="14" t="n"/>
      <c r="BM51" s="14" t="n"/>
      <c r="BN51" s="14" t="n"/>
      <c r="BO51" s="14" t="n"/>
      <c r="BP51" s="14" t="n"/>
      <c r="BQ51" s="14" t="n"/>
      <c r="BR51" s="14" t="n"/>
    </row>
    <row r="52">
      <c r="A52" s="14" t="n"/>
      <c r="B52" s="14" t="n"/>
      <c r="C52" s="14" t="n"/>
      <c r="D52" s="14" t="n"/>
      <c r="E52" s="14" t="n"/>
      <c r="F52" s="14" t="n"/>
      <c r="G52" s="14" t="n"/>
      <c r="H52" s="14" t="n"/>
      <c r="I52" s="14" t="n"/>
      <c r="J52" s="14" t="n"/>
      <c r="K52" s="14" t="n"/>
      <c r="L52" s="14" t="n"/>
      <c r="M52" s="14" t="n"/>
      <c r="N52" s="14" t="n"/>
      <c r="O52" s="14" t="n"/>
      <c r="P52" s="14" t="n"/>
      <c r="Q52" s="14" t="n"/>
      <c r="R52" s="14" t="n"/>
      <c r="S52" s="14" t="n"/>
      <c r="T52" s="14" t="n"/>
      <c r="U52" s="14" t="n"/>
      <c r="V52" s="14" t="n"/>
      <c r="W52" s="14" t="n"/>
      <c r="X52" s="14" t="n"/>
      <c r="Y52" s="14" t="n"/>
      <c r="Z52" s="14" t="n"/>
      <c r="AA52" s="14" t="n"/>
      <c r="AB52" s="14" t="n"/>
      <c r="AC52" s="14" t="n"/>
      <c r="AD52" s="14" t="n"/>
      <c r="AE52" s="14" t="n"/>
      <c r="AF52" s="14" t="n"/>
      <c r="AG52" s="14" t="n"/>
      <c r="AH52" s="14" t="n"/>
      <c r="AI52" s="14" t="n"/>
      <c r="AJ52" s="14" t="n"/>
      <c r="AK52" s="14" t="n"/>
      <c r="AL52" s="14" t="n"/>
      <c r="AM52" s="14" t="n"/>
      <c r="AN52" s="14" t="n"/>
      <c r="AO52" s="14" t="n"/>
      <c r="AP52" s="14" t="n"/>
      <c r="AQ52" s="14" t="n"/>
      <c r="AR52" s="14" t="n"/>
      <c r="AS52" s="14" t="n"/>
      <c r="AT52" s="14" t="n"/>
      <c r="AU52" s="14" t="n"/>
      <c r="AV52" s="14" t="n"/>
      <c r="AW52" s="14" t="n"/>
      <c r="AX52" s="14" t="n"/>
      <c r="AY52" s="14" t="n"/>
      <c r="AZ52" s="14" t="n"/>
      <c r="BA52" s="14" t="n"/>
      <c r="BB52" s="14" t="n"/>
      <c r="BC52" s="14" t="n"/>
      <c r="BD52" s="14" t="n"/>
      <c r="BE52" s="14" t="n"/>
      <c r="BF52" s="14" t="n"/>
      <c r="BG52" s="14" t="n"/>
      <c r="BH52" s="14" t="n"/>
      <c r="BI52" s="14" t="n"/>
      <c r="BJ52" s="14" t="n"/>
      <c r="BK52" s="14" t="n"/>
      <c r="BL52" s="14" t="n"/>
      <c r="BM52" s="14" t="n"/>
      <c r="BN52" s="14" t="n"/>
      <c r="BO52" s="14" t="n"/>
      <c r="BP52" s="14" t="n"/>
      <c r="BQ52" s="14" t="n"/>
      <c r="BR52" s="14" t="n"/>
    </row>
    <row r="53">
      <c r="A53" s="14" t="n"/>
      <c r="B53" s="14" t="n"/>
      <c r="C53" s="14" t="n"/>
      <c r="D53" s="14" t="n"/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  <c r="N53" s="14" t="n"/>
      <c r="O53" s="14" t="n"/>
      <c r="P53" s="14" t="n"/>
      <c r="Q53" s="14" t="n"/>
      <c r="R53" s="14" t="n"/>
      <c r="S53" s="14" t="n"/>
      <c r="T53" s="14" t="n"/>
      <c r="U53" s="14" t="n"/>
      <c r="V53" s="14" t="n"/>
      <c r="W53" s="14" t="n"/>
      <c r="X53" s="14" t="n"/>
      <c r="Y53" s="14" t="n"/>
      <c r="Z53" s="14" t="n"/>
      <c r="AA53" s="14" t="n"/>
      <c r="AB53" s="14" t="n"/>
      <c r="AC53" s="14" t="n"/>
      <c r="AD53" s="14" t="n"/>
      <c r="AE53" s="14" t="n"/>
      <c r="AF53" s="14" t="n"/>
      <c r="AG53" s="14" t="n"/>
      <c r="AH53" s="14" t="n"/>
      <c r="AI53" s="14" t="n"/>
      <c r="AJ53" s="14" t="n"/>
      <c r="AK53" s="14" t="n"/>
      <c r="AL53" s="14" t="n"/>
      <c r="AM53" s="14" t="n"/>
      <c r="AN53" s="14" t="n"/>
      <c r="AO53" s="14" t="n"/>
      <c r="AP53" s="14" t="n"/>
      <c r="AQ53" s="14" t="n"/>
      <c r="AR53" s="14" t="n"/>
      <c r="AS53" s="14" t="n"/>
      <c r="AT53" s="14" t="n"/>
      <c r="AU53" s="14" t="n"/>
      <c r="AV53" s="14" t="n"/>
      <c r="AW53" s="14" t="n"/>
      <c r="AX53" s="14" t="n"/>
      <c r="AY53" s="14" t="n"/>
      <c r="AZ53" s="14" t="n"/>
      <c r="BA53" s="14" t="n"/>
      <c r="BB53" s="14" t="n"/>
      <c r="BC53" s="14" t="n"/>
      <c r="BD53" s="14" t="n"/>
      <c r="BE53" s="14" t="n"/>
      <c r="BF53" s="14" t="n"/>
      <c r="BG53" s="14" t="n"/>
      <c r="BH53" s="14" t="n"/>
      <c r="BI53" s="14" t="n"/>
      <c r="BJ53" s="14" t="n"/>
      <c r="BK53" s="14" t="n"/>
      <c r="BL53" s="14" t="n"/>
      <c r="BM53" s="14" t="n"/>
      <c r="BN53" s="14" t="n"/>
      <c r="BO53" s="14" t="n"/>
      <c r="BP53" s="14" t="n"/>
      <c r="BQ53" s="14" t="n"/>
      <c r="BR53" s="14" t="n"/>
    </row>
    <row r="54">
      <c r="A54" s="14" t="n"/>
      <c r="B54" s="14" t="n"/>
      <c r="C54" s="14" t="n"/>
      <c r="D54" s="14" t="n"/>
      <c r="E54" s="14" t="n"/>
      <c r="F54" s="14" t="n"/>
      <c r="G54" s="14" t="n"/>
      <c r="H54" s="14" t="n"/>
      <c r="I54" s="14" t="n"/>
      <c r="J54" s="14" t="n"/>
      <c r="K54" s="14" t="n"/>
      <c r="L54" s="14" t="n"/>
      <c r="M54" s="14" t="n"/>
      <c r="N54" s="14" t="n"/>
      <c r="O54" s="14" t="n"/>
      <c r="P54" s="14" t="n"/>
      <c r="Q54" s="14" t="n"/>
      <c r="R54" s="14" t="n"/>
      <c r="S54" s="14" t="n"/>
      <c r="T54" s="14" t="n"/>
      <c r="U54" s="14" t="n"/>
      <c r="V54" s="14" t="n"/>
      <c r="W54" s="14" t="n"/>
      <c r="X54" s="14" t="n"/>
      <c r="Y54" s="14" t="n"/>
      <c r="Z54" s="14" t="n"/>
      <c r="AA54" s="14" t="n"/>
      <c r="AB54" s="14" t="n"/>
      <c r="AC54" s="14" t="n"/>
      <c r="AD54" s="14" t="n"/>
      <c r="AE54" s="14" t="n"/>
      <c r="AF54" s="14" t="n"/>
      <c r="AG54" s="14" t="n"/>
      <c r="AH54" s="14" t="n"/>
      <c r="AI54" s="14" t="n"/>
      <c r="AJ54" s="14" t="n"/>
      <c r="AK54" s="14" t="n"/>
      <c r="AL54" s="14" t="n"/>
      <c r="AM54" s="14" t="n"/>
      <c r="AN54" s="14" t="n"/>
      <c r="AO54" s="14" t="n"/>
      <c r="AP54" s="14" t="n"/>
      <c r="AQ54" s="14" t="n"/>
      <c r="AR54" s="14" t="n"/>
      <c r="AS54" s="14" t="n"/>
      <c r="AT54" s="14" t="n"/>
      <c r="AU54" s="14" t="n"/>
      <c r="AV54" s="14" t="n"/>
      <c r="AW54" s="14" t="n"/>
      <c r="AX54" s="14" t="n"/>
      <c r="AY54" s="14" t="n"/>
      <c r="AZ54" s="14" t="n"/>
      <c r="BA54" s="14" t="n"/>
      <c r="BB54" s="14" t="n"/>
      <c r="BC54" s="14" t="n"/>
      <c r="BD54" s="14" t="n"/>
      <c r="BE54" s="14" t="n"/>
      <c r="BF54" s="14" t="n"/>
      <c r="BG54" s="14" t="n"/>
      <c r="BH54" s="14" t="n"/>
      <c r="BI54" s="14" t="n"/>
      <c r="BJ54" s="14" t="n"/>
      <c r="BK54" s="14" t="n"/>
      <c r="BL54" s="14" t="n"/>
      <c r="BM54" s="14" t="n"/>
      <c r="BN54" s="14" t="n"/>
      <c r="BO54" s="14" t="n"/>
      <c r="BP54" s="14" t="n"/>
      <c r="BQ54" s="14" t="n"/>
      <c r="BR54" s="14" t="n"/>
    </row>
    <row r="55">
      <c r="A55" s="14" t="n"/>
      <c r="B55" s="14" t="n"/>
      <c r="C55" s="14" t="n"/>
      <c r="D55" s="14" t="n"/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  <c r="N55" s="14" t="n"/>
      <c r="O55" s="14" t="n"/>
      <c r="P55" s="14" t="n"/>
      <c r="Q55" s="14" t="n"/>
      <c r="R55" s="14" t="n"/>
      <c r="S55" s="14" t="n"/>
      <c r="T55" s="14" t="n"/>
      <c r="U55" s="14" t="n"/>
      <c r="V55" s="14" t="n"/>
      <c r="W55" s="14" t="n"/>
      <c r="X55" s="14" t="n"/>
      <c r="Y55" s="14" t="n"/>
      <c r="Z55" s="14" t="n"/>
      <c r="AA55" s="14" t="n"/>
      <c r="AB55" s="14" t="n"/>
      <c r="AC55" s="14" t="n"/>
      <c r="AD55" s="14" t="n"/>
      <c r="AE55" s="14" t="n"/>
      <c r="AF55" s="14" t="n"/>
      <c r="AG55" s="14" t="n"/>
      <c r="AH55" s="14" t="n"/>
      <c r="AI55" s="14" t="n"/>
      <c r="AJ55" s="14" t="n"/>
      <c r="AK55" s="14" t="n"/>
      <c r="AL55" s="14" t="n"/>
      <c r="AM55" s="14" t="n"/>
      <c r="AN55" s="14" t="n"/>
      <c r="AO55" s="14" t="n"/>
      <c r="AP55" s="14" t="n"/>
      <c r="AQ55" s="14" t="n"/>
      <c r="AR55" s="14" t="n"/>
      <c r="AS55" s="14" t="n"/>
      <c r="AT55" s="14" t="n"/>
      <c r="AU55" s="14" t="n"/>
      <c r="AV55" s="14" t="n"/>
      <c r="AW55" s="14" t="n"/>
      <c r="AX55" s="14" t="n"/>
      <c r="AY55" s="14" t="n"/>
      <c r="AZ55" s="14" t="n"/>
      <c r="BA55" s="14" t="n"/>
      <c r="BB55" s="14" t="n"/>
      <c r="BC55" s="14" t="n"/>
      <c r="BD55" s="14" t="n"/>
      <c r="BE55" s="14" t="n"/>
      <c r="BF55" s="14" t="n"/>
      <c r="BG55" s="14" t="n"/>
      <c r="BH55" s="14" t="n"/>
      <c r="BI55" s="14" t="n"/>
      <c r="BJ55" s="14" t="n"/>
      <c r="BK55" s="14" t="n"/>
      <c r="BL55" s="14" t="n"/>
      <c r="BM55" s="14" t="n"/>
      <c r="BN55" s="14" t="n"/>
      <c r="BO55" s="14" t="n"/>
      <c r="BP55" s="14" t="n"/>
      <c r="BQ55" s="14" t="n"/>
      <c r="BR55" s="14" t="n"/>
    </row>
    <row r="56">
      <c r="A56" s="14" t="n"/>
      <c r="B56" s="14" t="n"/>
      <c r="C56" s="14" t="n"/>
      <c r="D56" s="14" t="n"/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4" t="n"/>
      <c r="O56" s="14" t="n"/>
      <c r="P56" s="14" t="n"/>
      <c r="Q56" s="14" t="n"/>
      <c r="R56" s="14" t="n"/>
      <c r="S56" s="14" t="n"/>
      <c r="T56" s="14" t="n"/>
      <c r="U56" s="14" t="n"/>
      <c r="V56" s="14" t="n"/>
      <c r="W56" s="14" t="n"/>
      <c r="X56" s="14" t="n"/>
      <c r="Y56" s="14" t="n"/>
      <c r="Z56" s="14" t="n"/>
      <c r="AA56" s="14" t="n"/>
      <c r="AB56" s="14" t="n"/>
      <c r="AC56" s="14" t="n"/>
      <c r="AD56" s="14" t="n"/>
      <c r="AE56" s="14" t="n"/>
      <c r="AF56" s="14" t="n"/>
      <c r="AG56" s="14" t="n"/>
      <c r="AH56" s="14" t="n"/>
      <c r="AI56" s="14" t="n"/>
      <c r="AJ56" s="14" t="n"/>
      <c r="AK56" s="14" t="n"/>
      <c r="AL56" s="14" t="n"/>
      <c r="AM56" s="14" t="n"/>
      <c r="AN56" s="14" t="n"/>
      <c r="AO56" s="14" t="n"/>
      <c r="AP56" s="14" t="n"/>
      <c r="AQ56" s="14" t="n"/>
      <c r="AR56" s="14" t="n"/>
      <c r="AS56" s="14" t="n"/>
      <c r="AT56" s="14" t="n"/>
      <c r="AU56" s="14" t="n"/>
      <c r="AV56" s="14" t="n"/>
      <c r="AW56" s="14" t="n"/>
      <c r="AX56" s="14" t="n"/>
      <c r="AY56" s="14" t="n"/>
      <c r="AZ56" s="14" t="n"/>
      <c r="BA56" s="14" t="n"/>
      <c r="BB56" s="14" t="n"/>
      <c r="BC56" s="14" t="n"/>
      <c r="BD56" s="14" t="n"/>
      <c r="BE56" s="14" t="n"/>
      <c r="BF56" s="14" t="n"/>
      <c r="BG56" s="14" t="n"/>
      <c r="BH56" s="14" t="n"/>
      <c r="BI56" s="14" t="n"/>
      <c r="BJ56" s="14" t="n"/>
      <c r="BK56" s="14" t="n"/>
      <c r="BL56" s="14" t="n"/>
      <c r="BM56" s="14" t="n"/>
      <c r="BN56" s="14" t="n"/>
      <c r="BO56" s="14" t="n"/>
      <c r="BP56" s="14" t="n"/>
      <c r="BQ56" s="14" t="n"/>
      <c r="BR56" s="14" t="n"/>
    </row>
    <row r="57">
      <c r="A57" s="14" t="n"/>
      <c r="B57" s="14" t="n"/>
      <c r="C57" s="14" t="n"/>
      <c r="D57" s="14" t="n"/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4" t="n"/>
      <c r="O57" s="14" t="n"/>
      <c r="P57" s="14" t="n"/>
      <c r="Q57" s="14" t="n"/>
      <c r="R57" s="14" t="n"/>
      <c r="S57" s="14" t="n"/>
      <c r="T57" s="14" t="n"/>
      <c r="U57" s="14" t="n"/>
      <c r="V57" s="14" t="n"/>
      <c r="W57" s="14" t="n"/>
      <c r="X57" s="14" t="n"/>
      <c r="Y57" s="14" t="n"/>
      <c r="Z57" s="14" t="n"/>
      <c r="AA57" s="14" t="n"/>
      <c r="AB57" s="14" t="n"/>
      <c r="AC57" s="14" t="n"/>
      <c r="AD57" s="14" t="n"/>
      <c r="AE57" s="14" t="n"/>
      <c r="AF57" s="14" t="n"/>
      <c r="AG57" s="14" t="n"/>
      <c r="AH57" s="14" t="n"/>
      <c r="AI57" s="14" t="n"/>
      <c r="AJ57" s="14" t="n"/>
      <c r="AK57" s="14" t="n"/>
      <c r="AL57" s="14" t="n"/>
      <c r="AM57" s="14" t="n"/>
      <c r="AN57" s="14" t="n"/>
      <c r="AO57" s="14" t="n"/>
      <c r="AP57" s="14" t="n"/>
      <c r="AQ57" s="14" t="n"/>
      <c r="AR57" s="14" t="n"/>
      <c r="AS57" s="14" t="n"/>
      <c r="AT57" s="14" t="n"/>
      <c r="AU57" s="14" t="n"/>
      <c r="AV57" s="14" t="n"/>
      <c r="AW57" s="14" t="n"/>
      <c r="AX57" s="14" t="n"/>
      <c r="AY57" s="14" t="n"/>
      <c r="AZ57" s="14" t="n"/>
      <c r="BA57" s="14" t="n"/>
      <c r="BB57" s="14" t="n"/>
      <c r="BC57" s="14" t="n"/>
      <c r="BD57" s="14" t="n"/>
      <c r="BE57" s="14" t="n"/>
      <c r="BF57" s="14" t="n"/>
      <c r="BG57" s="14" t="n"/>
      <c r="BH57" s="14" t="n"/>
      <c r="BI57" s="14" t="n"/>
      <c r="BJ57" s="14" t="n"/>
      <c r="BK57" s="14" t="n"/>
      <c r="BL57" s="14" t="n"/>
      <c r="BM57" s="14" t="n"/>
      <c r="BN57" s="14" t="n"/>
      <c r="BO57" s="14" t="n"/>
      <c r="BP57" s="14" t="n"/>
      <c r="BQ57" s="14" t="n"/>
      <c r="BR57" s="14" t="n"/>
    </row>
    <row r="58">
      <c r="A58" s="14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4" t="n"/>
      <c r="V58" s="14" t="n"/>
      <c r="W58" s="14" t="n"/>
      <c r="X58" s="14" t="n"/>
      <c r="Y58" s="14" t="n"/>
      <c r="Z58" s="14" t="n"/>
      <c r="AA58" s="14" t="n"/>
      <c r="AB58" s="14" t="n"/>
      <c r="AC58" s="14" t="n"/>
      <c r="AD58" s="14" t="n"/>
      <c r="AE58" s="14" t="n"/>
      <c r="AF58" s="14" t="n"/>
      <c r="AG58" s="14" t="n"/>
      <c r="AH58" s="14" t="n"/>
      <c r="AI58" s="14" t="n"/>
      <c r="AJ58" s="14" t="n"/>
      <c r="AK58" s="14" t="n"/>
      <c r="AL58" s="14" t="n"/>
      <c r="AM58" s="14" t="n"/>
      <c r="AN58" s="14" t="n"/>
      <c r="AO58" s="14" t="n"/>
      <c r="AP58" s="14" t="n"/>
      <c r="AQ58" s="14" t="n"/>
      <c r="AR58" s="14" t="n"/>
      <c r="AS58" s="14" t="n"/>
      <c r="AT58" s="14" t="n"/>
      <c r="AU58" s="14" t="n"/>
      <c r="AV58" s="14" t="n"/>
      <c r="AW58" s="14" t="n"/>
      <c r="AX58" s="14" t="n"/>
      <c r="AY58" s="14" t="n"/>
      <c r="AZ58" s="14" t="n"/>
      <c r="BA58" s="14" t="n"/>
      <c r="BB58" s="14" t="n"/>
      <c r="BC58" s="14" t="n"/>
      <c r="BD58" s="14" t="n"/>
      <c r="BE58" s="14" t="n"/>
      <c r="BF58" s="14" t="n"/>
      <c r="BG58" s="14" t="n"/>
      <c r="BH58" s="14" t="n"/>
      <c r="BI58" s="14" t="n"/>
      <c r="BJ58" s="14" t="n"/>
      <c r="BK58" s="14" t="n"/>
      <c r="BL58" s="14" t="n"/>
      <c r="BM58" s="14" t="n"/>
      <c r="BN58" s="14" t="n"/>
      <c r="BO58" s="14" t="n"/>
      <c r="BP58" s="14" t="n"/>
      <c r="BQ58" s="14" t="n"/>
      <c r="BR58" s="14" t="n"/>
    </row>
    <row r="59">
      <c r="A59" s="14" t="n"/>
      <c r="B59" s="14" t="n"/>
      <c r="C59" s="14" t="n"/>
      <c r="D59" s="14" t="n"/>
      <c r="E59" s="14" t="n"/>
      <c r="F59" s="14" t="n"/>
      <c r="G59" s="14" t="n"/>
      <c r="H59" s="14" t="n"/>
      <c r="I59" s="14" t="n"/>
      <c r="J59" s="14" t="n"/>
      <c r="K59" s="14" t="n"/>
      <c r="L59" s="14" t="n"/>
      <c r="M59" s="14" t="n"/>
      <c r="N59" s="14" t="n"/>
      <c r="O59" s="14" t="n"/>
      <c r="P59" s="14" t="n"/>
      <c r="Q59" s="14" t="n"/>
      <c r="R59" s="14" t="n"/>
      <c r="S59" s="14" t="n"/>
      <c r="T59" s="14" t="n"/>
      <c r="U59" s="14" t="n"/>
      <c r="V59" s="14" t="n"/>
      <c r="W59" s="14" t="n"/>
      <c r="X59" s="14" t="n"/>
      <c r="Y59" s="14" t="n"/>
      <c r="Z59" s="14" t="n"/>
      <c r="AA59" s="14" t="n"/>
      <c r="AB59" s="14" t="n"/>
      <c r="AC59" s="14" t="n"/>
      <c r="AD59" s="14" t="n"/>
      <c r="AE59" s="14" t="n"/>
      <c r="AF59" s="14" t="n"/>
      <c r="AG59" s="14" t="n"/>
      <c r="AH59" s="14" t="n"/>
      <c r="AI59" s="14" t="n"/>
      <c r="AJ59" s="14" t="n"/>
      <c r="AK59" s="14" t="n"/>
      <c r="AL59" s="14" t="n"/>
      <c r="AM59" s="14" t="n"/>
      <c r="AN59" s="14" t="n"/>
      <c r="AO59" s="14" t="n"/>
      <c r="AP59" s="14" t="n"/>
      <c r="AQ59" s="14" t="n"/>
      <c r="AR59" s="14" t="n"/>
      <c r="AS59" s="14" t="n"/>
      <c r="AT59" s="14" t="n"/>
      <c r="AU59" s="14" t="n"/>
      <c r="AV59" s="14" t="n"/>
      <c r="AW59" s="14" t="n"/>
      <c r="AX59" s="14" t="n"/>
      <c r="AY59" s="14" t="n"/>
      <c r="AZ59" s="14" t="n"/>
      <c r="BA59" s="14" t="n"/>
      <c r="BB59" s="14" t="n"/>
      <c r="BC59" s="14" t="n"/>
      <c r="BD59" s="14" t="n"/>
      <c r="BE59" s="14" t="n"/>
      <c r="BF59" s="14" t="n"/>
      <c r="BG59" s="14" t="n"/>
      <c r="BH59" s="14" t="n"/>
      <c r="BI59" s="14" t="n"/>
      <c r="BJ59" s="14" t="n"/>
      <c r="BK59" s="14" t="n"/>
      <c r="BL59" s="14" t="n"/>
      <c r="BM59" s="14" t="n"/>
      <c r="BN59" s="14" t="n"/>
      <c r="BO59" s="14" t="n"/>
      <c r="BP59" s="14" t="n"/>
      <c r="BQ59" s="14" t="n"/>
      <c r="BR59" s="14" t="n"/>
    </row>
    <row r="60">
      <c r="A60" s="14" t="n"/>
      <c r="B60" s="14" t="n"/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4" t="n"/>
      <c r="O60" s="14" t="n"/>
      <c r="P60" s="14" t="n"/>
      <c r="Q60" s="14" t="n"/>
      <c r="R60" s="14" t="n"/>
      <c r="S60" s="14" t="n"/>
      <c r="T60" s="14" t="n"/>
      <c r="U60" s="14" t="n"/>
      <c r="V60" s="14" t="n"/>
      <c r="W60" s="14" t="n"/>
      <c r="X60" s="14" t="n"/>
      <c r="Y60" s="14" t="n"/>
      <c r="Z60" s="14" t="n"/>
      <c r="AA60" s="14" t="n"/>
      <c r="AB60" s="14" t="n"/>
      <c r="AC60" s="14" t="n"/>
      <c r="AD60" s="14" t="n"/>
      <c r="AE60" s="14" t="n"/>
      <c r="AF60" s="14" t="n"/>
      <c r="AG60" s="14" t="n"/>
      <c r="AH60" s="14" t="n"/>
      <c r="AI60" s="14" t="n"/>
      <c r="AJ60" s="14" t="n"/>
      <c r="AK60" s="14" t="n"/>
      <c r="AL60" s="14" t="n"/>
      <c r="AM60" s="14" t="n"/>
      <c r="AN60" s="14" t="n"/>
      <c r="AO60" s="14" t="n"/>
      <c r="AP60" s="14" t="n"/>
      <c r="AQ60" s="14" t="n"/>
      <c r="AR60" s="14" t="n"/>
      <c r="AS60" s="14" t="n"/>
      <c r="AT60" s="14" t="n"/>
      <c r="AU60" s="14" t="n"/>
      <c r="AV60" s="14" t="n"/>
      <c r="AW60" s="14" t="n"/>
      <c r="AX60" s="14" t="n"/>
      <c r="AY60" s="14" t="n"/>
      <c r="AZ60" s="14" t="n"/>
      <c r="BA60" s="14" t="n"/>
      <c r="BB60" s="14" t="n"/>
      <c r="BC60" s="14" t="n"/>
      <c r="BD60" s="14" t="n"/>
      <c r="BE60" s="14" t="n"/>
      <c r="BF60" s="14" t="n"/>
      <c r="BG60" s="14" t="n"/>
      <c r="BH60" s="14" t="n"/>
      <c r="BI60" s="14" t="n"/>
      <c r="BJ60" s="14" t="n"/>
      <c r="BK60" s="14" t="n"/>
      <c r="BL60" s="14" t="n"/>
      <c r="BM60" s="14" t="n"/>
      <c r="BN60" s="14" t="n"/>
      <c r="BO60" s="14" t="n"/>
      <c r="BP60" s="14" t="n"/>
      <c r="BQ60" s="14" t="n"/>
      <c r="BR60" s="14" t="n"/>
    </row>
    <row r="61">
      <c r="A61" s="14" t="n"/>
      <c r="B61" s="14" t="n"/>
      <c r="C61" s="14" t="n"/>
      <c r="D61" s="14" t="n"/>
      <c r="E61" s="14" t="n"/>
      <c r="F61" s="14" t="n"/>
      <c r="G61" s="14" t="n"/>
      <c r="H61" s="14" t="n"/>
      <c r="I61" s="14" t="n"/>
      <c r="J61" s="14" t="n"/>
      <c r="K61" s="14" t="n"/>
      <c r="L61" s="14" t="n"/>
      <c r="M61" s="14" t="n"/>
      <c r="N61" s="14" t="n"/>
      <c r="O61" s="14" t="n"/>
      <c r="P61" s="14" t="n"/>
      <c r="Q61" s="14" t="n"/>
      <c r="R61" s="14" t="n"/>
      <c r="S61" s="14" t="n"/>
      <c r="T61" s="14" t="n"/>
      <c r="U61" s="14" t="n"/>
      <c r="V61" s="14" t="n"/>
      <c r="W61" s="14" t="n"/>
      <c r="X61" s="14" t="n"/>
      <c r="Y61" s="14" t="n"/>
      <c r="Z61" s="14" t="n"/>
      <c r="AA61" s="14" t="n"/>
      <c r="AB61" s="14" t="n"/>
      <c r="AC61" s="14" t="n"/>
      <c r="AD61" s="14" t="n"/>
      <c r="AE61" s="14" t="n"/>
      <c r="AF61" s="14" t="n"/>
      <c r="AG61" s="14" t="n"/>
      <c r="AH61" s="14" t="n"/>
      <c r="AI61" s="14" t="n"/>
      <c r="AJ61" s="14" t="n"/>
      <c r="AK61" s="14" t="n"/>
      <c r="AL61" s="14" t="n"/>
      <c r="AM61" s="14" t="n"/>
      <c r="AN61" s="14" t="n"/>
      <c r="AO61" s="14" t="n"/>
      <c r="AP61" s="14" t="n"/>
      <c r="AQ61" s="14" t="n"/>
      <c r="AR61" s="14" t="n"/>
      <c r="AS61" s="14" t="n"/>
      <c r="AT61" s="14" t="n"/>
      <c r="AU61" s="14" t="n"/>
      <c r="AV61" s="14" t="n"/>
      <c r="AW61" s="14" t="n"/>
      <c r="AX61" s="14" t="n"/>
      <c r="AY61" s="14" t="n"/>
      <c r="AZ61" s="14" t="n"/>
      <c r="BA61" s="14" t="n"/>
      <c r="BB61" s="14" t="n"/>
      <c r="BC61" s="14" t="n"/>
      <c r="BD61" s="14" t="n"/>
      <c r="BE61" s="14" t="n"/>
      <c r="BF61" s="14" t="n"/>
      <c r="BG61" s="14" t="n"/>
      <c r="BH61" s="14" t="n"/>
      <c r="BI61" s="14" t="n"/>
      <c r="BJ61" s="14" t="n"/>
      <c r="BK61" s="14" t="n"/>
      <c r="BL61" s="14" t="n"/>
      <c r="BM61" s="14" t="n"/>
      <c r="BN61" s="14" t="n"/>
      <c r="BO61" s="14" t="n"/>
      <c r="BP61" s="14" t="n"/>
      <c r="BQ61" s="14" t="n"/>
      <c r="BR61" s="14" t="n"/>
    </row>
    <row r="62">
      <c r="A62" s="14" t="n"/>
      <c r="B62" s="14" t="n"/>
      <c r="C62" s="14" t="n"/>
      <c r="D62" s="14" t="n"/>
      <c r="E62" s="14" t="n"/>
      <c r="F62" s="14" t="n"/>
      <c r="G62" s="14" t="n"/>
      <c r="H62" s="14" t="n"/>
      <c r="I62" s="14" t="n"/>
      <c r="J62" s="14" t="n"/>
      <c r="K62" s="14" t="n"/>
      <c r="L62" s="14" t="n"/>
      <c r="M62" s="14" t="n"/>
      <c r="N62" s="14" t="n"/>
      <c r="O62" s="14" t="n"/>
      <c r="P62" s="14" t="n"/>
      <c r="Q62" s="14" t="n"/>
      <c r="R62" s="14" t="n"/>
      <c r="S62" s="14" t="n"/>
      <c r="T62" s="14" t="n"/>
      <c r="U62" s="14" t="n"/>
      <c r="V62" s="14" t="n"/>
      <c r="W62" s="14" t="n"/>
      <c r="X62" s="14" t="n"/>
      <c r="Y62" s="14" t="n"/>
      <c r="Z62" s="14" t="n"/>
      <c r="AA62" s="14" t="n"/>
      <c r="AB62" s="14" t="n"/>
      <c r="AC62" s="14" t="n"/>
      <c r="AD62" s="14" t="n"/>
      <c r="AE62" s="14" t="n"/>
      <c r="AF62" s="14" t="n"/>
      <c r="AG62" s="14" t="n"/>
      <c r="AH62" s="14" t="n"/>
      <c r="AI62" s="14" t="n"/>
      <c r="AJ62" s="14" t="n"/>
      <c r="AK62" s="14" t="n"/>
      <c r="AL62" s="14" t="n"/>
      <c r="AM62" s="14" t="n"/>
      <c r="AN62" s="14" t="n"/>
      <c r="AO62" s="14" t="n"/>
      <c r="AP62" s="14" t="n"/>
      <c r="AQ62" s="14" t="n"/>
      <c r="AR62" s="14" t="n"/>
      <c r="AS62" s="14" t="n"/>
      <c r="AT62" s="14" t="n"/>
      <c r="AU62" s="14" t="n"/>
      <c r="AV62" s="14" t="n"/>
      <c r="AW62" s="14" t="n"/>
      <c r="AX62" s="14" t="n"/>
      <c r="AY62" s="14" t="n"/>
      <c r="AZ62" s="14" t="n"/>
      <c r="BA62" s="14" t="n"/>
      <c r="BB62" s="14" t="n"/>
      <c r="BC62" s="14" t="n"/>
      <c r="BD62" s="14" t="n"/>
      <c r="BE62" s="14" t="n"/>
      <c r="BF62" s="14" t="n"/>
      <c r="BG62" s="14" t="n"/>
      <c r="BH62" s="14" t="n"/>
      <c r="BI62" s="14" t="n"/>
      <c r="BJ62" s="14" t="n"/>
      <c r="BK62" s="14" t="n"/>
      <c r="BL62" s="14" t="n"/>
      <c r="BM62" s="14" t="n"/>
      <c r="BN62" s="14" t="n"/>
      <c r="BO62" s="14" t="n"/>
      <c r="BP62" s="14" t="n"/>
      <c r="BQ62" s="14" t="n"/>
      <c r="BR62" s="14" t="n"/>
    </row>
    <row r="63">
      <c r="A63" s="14" t="n"/>
      <c r="B63" s="14" t="n"/>
      <c r="C63" s="14" t="n"/>
      <c r="D63" s="14" t="n"/>
      <c r="E63" s="14" t="n"/>
      <c r="F63" s="14" t="n"/>
      <c r="G63" s="14" t="n"/>
      <c r="H63" s="14" t="n"/>
      <c r="I63" s="14" t="n"/>
      <c r="J63" s="14" t="n"/>
      <c r="K63" s="14" t="n"/>
      <c r="L63" s="14" t="n"/>
      <c r="M63" s="14" t="n"/>
      <c r="N63" s="14" t="n"/>
      <c r="O63" s="14" t="n"/>
      <c r="P63" s="14" t="n"/>
      <c r="Q63" s="14" t="n"/>
      <c r="R63" s="14" t="n"/>
      <c r="S63" s="14" t="n"/>
      <c r="T63" s="14" t="n"/>
      <c r="U63" s="14" t="n"/>
      <c r="V63" s="14" t="n"/>
      <c r="W63" s="14" t="n"/>
      <c r="X63" s="14" t="n"/>
      <c r="Y63" s="14" t="n"/>
      <c r="Z63" s="14" t="n"/>
      <c r="AA63" s="14" t="n"/>
      <c r="AB63" s="14" t="n"/>
      <c r="AC63" s="14" t="n"/>
      <c r="AD63" s="14" t="n"/>
      <c r="AE63" s="14" t="n"/>
      <c r="AF63" s="14" t="n"/>
      <c r="AG63" s="14" t="n"/>
      <c r="AH63" s="14" t="n"/>
      <c r="AI63" s="14" t="n"/>
      <c r="AJ63" s="14" t="n"/>
      <c r="AK63" s="14" t="n"/>
      <c r="AL63" s="14" t="n"/>
      <c r="AM63" s="14" t="n"/>
      <c r="AN63" s="14" t="n"/>
      <c r="AO63" s="14" t="n"/>
      <c r="AP63" s="14" t="n"/>
      <c r="AQ63" s="14" t="n"/>
      <c r="AR63" s="14" t="n"/>
      <c r="AS63" s="14" t="n"/>
      <c r="AT63" s="14" t="n"/>
      <c r="AU63" s="14" t="n"/>
      <c r="AV63" s="14" t="n"/>
      <c r="AW63" s="14" t="n"/>
      <c r="AX63" s="14" t="n"/>
      <c r="AY63" s="14" t="n"/>
      <c r="AZ63" s="14" t="n"/>
      <c r="BA63" s="14" t="n"/>
      <c r="BB63" s="14" t="n"/>
      <c r="BC63" s="14" t="n"/>
      <c r="BD63" s="14" t="n"/>
      <c r="BE63" s="14" t="n"/>
      <c r="BF63" s="14" t="n"/>
      <c r="BG63" s="14" t="n"/>
      <c r="BH63" s="14" t="n"/>
      <c r="BI63" s="14" t="n"/>
      <c r="BJ63" s="14" t="n"/>
      <c r="BK63" s="14" t="n"/>
      <c r="BL63" s="14" t="n"/>
      <c r="BM63" s="14" t="n"/>
      <c r="BN63" s="14" t="n"/>
      <c r="BO63" s="14" t="n"/>
      <c r="BP63" s="14" t="n"/>
      <c r="BQ63" s="14" t="n"/>
      <c r="BR63" s="14" t="n"/>
    </row>
    <row r="64">
      <c r="A64" s="14" t="n"/>
      <c r="B64" s="14" t="n"/>
      <c r="C64" s="14" t="n"/>
      <c r="D64" s="14" t="n"/>
      <c r="E64" s="14" t="n"/>
      <c r="F64" s="14" t="n"/>
      <c r="G64" s="14" t="n"/>
      <c r="H64" s="14" t="n"/>
      <c r="I64" s="14" t="n"/>
      <c r="J64" s="14" t="n"/>
      <c r="K64" s="14" t="n"/>
      <c r="L64" s="14" t="n"/>
      <c r="M64" s="14" t="n"/>
      <c r="N64" s="14" t="n"/>
      <c r="O64" s="14" t="n"/>
      <c r="P64" s="14" t="n"/>
      <c r="Q64" s="14" t="n"/>
      <c r="R64" s="14" t="n"/>
      <c r="S64" s="14" t="n"/>
      <c r="T64" s="14" t="n"/>
      <c r="U64" s="14" t="n"/>
      <c r="V64" s="14" t="n"/>
      <c r="W64" s="14" t="n"/>
      <c r="X64" s="14" t="n"/>
      <c r="Y64" s="14" t="n"/>
      <c r="Z64" s="14" t="n"/>
      <c r="AA64" s="14" t="n"/>
      <c r="AB64" s="14" t="n"/>
      <c r="AC64" s="14" t="n"/>
      <c r="AD64" s="14" t="n"/>
      <c r="AE64" s="14" t="n"/>
      <c r="AF64" s="14" t="n"/>
      <c r="AG64" s="14" t="n"/>
      <c r="AH64" s="14" t="n"/>
      <c r="AI64" s="14" t="n"/>
      <c r="AJ64" s="14" t="n"/>
      <c r="AK64" s="14" t="n"/>
      <c r="AL64" s="14" t="n"/>
      <c r="AM64" s="14" t="n"/>
      <c r="AN64" s="14" t="n"/>
      <c r="AO64" s="14" t="n"/>
      <c r="AP64" s="14" t="n"/>
      <c r="AQ64" s="14" t="n"/>
      <c r="AR64" s="14" t="n"/>
      <c r="AS64" s="14" t="n"/>
      <c r="AT64" s="14" t="n"/>
      <c r="AU64" s="14" t="n"/>
      <c r="AV64" s="14" t="n"/>
      <c r="AW64" s="14" t="n"/>
      <c r="AX64" s="14" t="n"/>
      <c r="AY64" s="14" t="n"/>
      <c r="AZ64" s="14" t="n"/>
      <c r="BA64" s="14" t="n"/>
      <c r="BB64" s="14" t="n"/>
      <c r="BC64" s="14" t="n"/>
      <c r="BD64" s="14" t="n"/>
      <c r="BE64" s="14" t="n"/>
      <c r="BF64" s="14" t="n"/>
      <c r="BG64" s="14" t="n"/>
      <c r="BH64" s="14" t="n"/>
      <c r="BI64" s="14" t="n"/>
      <c r="BJ64" s="14" t="n"/>
      <c r="BK64" s="14" t="n"/>
      <c r="BL64" s="14" t="n"/>
      <c r="BM64" s="14" t="n"/>
      <c r="BN64" s="14" t="n"/>
      <c r="BO64" s="14" t="n"/>
      <c r="BP64" s="14" t="n"/>
      <c r="BQ64" s="14" t="n"/>
      <c r="BR64" s="14" t="n"/>
    </row>
    <row r="65">
      <c r="A65" s="14" t="n"/>
      <c r="B65" s="14" t="n"/>
      <c r="C65" s="14" t="n"/>
      <c r="D65" s="14" t="n"/>
      <c r="E65" s="14" t="n"/>
      <c r="F65" s="14" t="n"/>
      <c r="G65" s="14" t="n"/>
      <c r="H65" s="14" t="n"/>
      <c r="I65" s="14" t="n"/>
      <c r="J65" s="14" t="n"/>
      <c r="K65" s="14" t="n"/>
      <c r="L65" s="14" t="n"/>
      <c r="M65" s="14" t="n"/>
      <c r="N65" s="14" t="n"/>
      <c r="O65" s="14" t="n"/>
      <c r="P65" s="14" t="n"/>
      <c r="Q65" s="14" t="n"/>
      <c r="R65" s="14" t="n"/>
      <c r="S65" s="14" t="n"/>
      <c r="T65" s="14" t="n"/>
      <c r="U65" s="14" t="n"/>
      <c r="V65" s="14" t="n"/>
      <c r="W65" s="14" t="n"/>
      <c r="X65" s="14" t="n"/>
      <c r="Y65" s="14" t="n"/>
      <c r="Z65" s="14" t="n"/>
      <c r="AA65" s="14" t="n"/>
      <c r="AB65" s="14" t="n"/>
      <c r="AC65" s="14" t="n"/>
      <c r="AD65" s="14" t="n"/>
      <c r="AE65" s="14" t="n"/>
      <c r="AF65" s="14" t="n"/>
      <c r="AG65" s="14" t="n"/>
      <c r="AH65" s="14" t="n"/>
      <c r="AI65" s="14" t="n"/>
      <c r="AJ65" s="14" t="n"/>
      <c r="AK65" s="14" t="n"/>
      <c r="AL65" s="14" t="n"/>
      <c r="AM65" s="14" t="n"/>
      <c r="AN65" s="14" t="n"/>
      <c r="AO65" s="14" t="n"/>
      <c r="AP65" s="14" t="n"/>
      <c r="AQ65" s="14" t="n"/>
      <c r="AR65" s="14" t="n"/>
      <c r="AS65" s="14" t="n"/>
      <c r="AT65" s="14" t="n"/>
      <c r="AU65" s="14" t="n"/>
      <c r="AV65" s="14" t="n"/>
      <c r="AW65" s="14" t="n"/>
      <c r="AX65" s="14" t="n"/>
      <c r="AY65" s="14" t="n"/>
      <c r="AZ65" s="14" t="n"/>
      <c r="BA65" s="14" t="n"/>
      <c r="BB65" s="14" t="n"/>
      <c r="BC65" s="14" t="n"/>
      <c r="BD65" s="14" t="n"/>
      <c r="BE65" s="14" t="n"/>
      <c r="BF65" s="14" t="n"/>
      <c r="BG65" s="14" t="n"/>
      <c r="BH65" s="14" t="n"/>
      <c r="BI65" s="14" t="n"/>
      <c r="BJ65" s="14" t="n"/>
      <c r="BK65" s="14" t="n"/>
      <c r="BL65" s="14" t="n"/>
      <c r="BM65" s="14" t="n"/>
      <c r="BN65" s="14" t="n"/>
      <c r="BO65" s="14" t="n"/>
      <c r="BP65" s="14" t="n"/>
      <c r="BQ65" s="14" t="n"/>
      <c r="BR65" s="14" t="n"/>
    </row>
    <row r="66">
      <c r="A66" s="14" t="n"/>
      <c r="B66" s="14" t="n"/>
      <c r="C66" s="14" t="n"/>
      <c r="D66" s="14" t="n"/>
      <c r="E66" s="14" t="n"/>
      <c r="F66" s="14" t="n"/>
      <c r="G66" s="14" t="n"/>
      <c r="H66" s="14" t="n"/>
      <c r="I66" s="14" t="n"/>
      <c r="J66" s="14" t="n"/>
      <c r="K66" s="14" t="n"/>
      <c r="L66" s="14" t="n"/>
      <c r="M66" s="14" t="n"/>
      <c r="N66" s="14" t="n"/>
      <c r="O66" s="14" t="n"/>
      <c r="P66" s="14" t="n"/>
      <c r="Q66" s="14" t="n"/>
      <c r="R66" s="14" t="n"/>
      <c r="S66" s="14" t="n"/>
      <c r="T66" s="14" t="n"/>
      <c r="U66" s="14" t="n"/>
      <c r="V66" s="14" t="n"/>
      <c r="W66" s="14" t="n"/>
      <c r="X66" s="14" t="n"/>
      <c r="Y66" s="14" t="n"/>
      <c r="Z66" s="14" t="n"/>
      <c r="AA66" s="14" t="n"/>
      <c r="AB66" s="14" t="n"/>
      <c r="AC66" s="14" t="n"/>
      <c r="AD66" s="14" t="n"/>
      <c r="AE66" s="14" t="n"/>
      <c r="AF66" s="14" t="n"/>
      <c r="AG66" s="14" t="n"/>
      <c r="AH66" s="14" t="n"/>
      <c r="AI66" s="14" t="n"/>
      <c r="AJ66" s="14" t="n"/>
      <c r="AK66" s="14" t="n"/>
      <c r="AL66" s="14" t="n"/>
      <c r="AM66" s="14" t="n"/>
      <c r="AN66" s="14" t="n"/>
      <c r="AO66" s="14" t="n"/>
      <c r="AP66" s="14" t="n"/>
      <c r="AQ66" s="14" t="n"/>
      <c r="AR66" s="14" t="n"/>
      <c r="AS66" s="14" t="n"/>
      <c r="AT66" s="14" t="n"/>
      <c r="AU66" s="14" t="n"/>
      <c r="AV66" s="14" t="n"/>
      <c r="AW66" s="14" t="n"/>
      <c r="AX66" s="14" t="n"/>
      <c r="AY66" s="14" t="n"/>
      <c r="AZ66" s="14" t="n"/>
      <c r="BA66" s="14" t="n"/>
      <c r="BB66" s="14" t="n"/>
      <c r="BC66" s="14" t="n"/>
      <c r="BD66" s="14" t="n"/>
      <c r="BE66" s="14" t="n"/>
      <c r="BF66" s="14" t="n"/>
      <c r="BG66" s="14" t="n"/>
      <c r="BH66" s="14" t="n"/>
      <c r="BI66" s="14" t="n"/>
      <c r="BJ66" s="14" t="n"/>
      <c r="BK66" s="14" t="n"/>
      <c r="BL66" s="14" t="n"/>
      <c r="BM66" s="14" t="n"/>
      <c r="BN66" s="14" t="n"/>
      <c r="BO66" s="14" t="n"/>
      <c r="BP66" s="14" t="n"/>
      <c r="BQ66" s="14" t="n"/>
      <c r="BR66" s="14" t="n"/>
    </row>
    <row r="67">
      <c r="A67" s="14" t="n"/>
      <c r="B67" s="14" t="n"/>
      <c r="C67" s="14" t="n"/>
      <c r="D67" s="14" t="n"/>
      <c r="E67" s="14" t="n"/>
      <c r="F67" s="14" t="n"/>
      <c r="G67" s="14" t="n"/>
      <c r="H67" s="14" t="n"/>
      <c r="I67" s="14" t="n"/>
      <c r="J67" s="14" t="n"/>
      <c r="K67" s="14" t="n"/>
      <c r="L67" s="14" t="n"/>
      <c r="M67" s="14" t="n"/>
      <c r="N67" s="14" t="n"/>
      <c r="O67" s="14" t="n"/>
      <c r="P67" s="14" t="n"/>
      <c r="Q67" s="14" t="n"/>
      <c r="R67" s="14" t="n"/>
      <c r="S67" s="14" t="n"/>
      <c r="T67" s="14" t="n"/>
      <c r="U67" s="14" t="n"/>
      <c r="V67" s="14" t="n"/>
      <c r="W67" s="14" t="n"/>
      <c r="X67" s="14" t="n"/>
      <c r="Y67" s="14" t="n"/>
      <c r="Z67" s="14" t="n"/>
      <c r="AA67" s="14" t="n"/>
      <c r="AB67" s="14" t="n"/>
      <c r="AC67" s="14" t="n"/>
      <c r="AD67" s="14" t="n"/>
      <c r="AE67" s="14" t="n"/>
      <c r="AF67" s="14" t="n"/>
      <c r="AG67" s="14" t="n"/>
      <c r="AH67" s="14" t="n"/>
      <c r="AI67" s="14" t="n"/>
      <c r="AJ67" s="14" t="n"/>
      <c r="AK67" s="14" t="n"/>
      <c r="AL67" s="14" t="n"/>
      <c r="AM67" s="14" t="n"/>
      <c r="AN67" s="14" t="n"/>
      <c r="AO67" s="14" t="n"/>
      <c r="AP67" s="14" t="n"/>
      <c r="AQ67" s="14" t="n"/>
      <c r="AR67" s="14" t="n"/>
      <c r="AS67" s="14" t="n"/>
      <c r="AT67" s="14" t="n"/>
      <c r="AU67" s="14" t="n"/>
      <c r="AV67" s="14" t="n"/>
      <c r="AW67" s="14" t="n"/>
      <c r="AX67" s="14" t="n"/>
      <c r="AY67" s="14" t="n"/>
      <c r="AZ67" s="14" t="n"/>
      <c r="BA67" s="14" t="n"/>
      <c r="BB67" s="14" t="n"/>
      <c r="BC67" s="14" t="n"/>
      <c r="BD67" s="14" t="n"/>
      <c r="BE67" s="14" t="n"/>
      <c r="BF67" s="14" t="n"/>
      <c r="BG67" s="14" t="n"/>
      <c r="BH67" s="14" t="n"/>
      <c r="BI67" s="14" t="n"/>
      <c r="BJ67" s="14" t="n"/>
      <c r="BK67" s="14" t="n"/>
      <c r="BL67" s="14" t="n"/>
      <c r="BM67" s="14" t="n"/>
      <c r="BN67" s="14" t="n"/>
      <c r="BO67" s="14" t="n"/>
      <c r="BP67" s="14" t="n"/>
      <c r="BQ67" s="14" t="n"/>
      <c r="BR67" s="14" t="n"/>
    </row>
    <row r="68">
      <c r="A68" s="14" t="n"/>
      <c r="B68" s="14" t="n"/>
      <c r="C68" s="14" t="n"/>
      <c r="D68" s="14" t="n"/>
      <c r="E68" s="14" t="n"/>
      <c r="F68" s="14" t="n"/>
      <c r="G68" s="14" t="n"/>
      <c r="H68" s="14" t="n"/>
      <c r="I68" s="14" t="n"/>
      <c r="J68" s="14" t="n"/>
      <c r="K68" s="14" t="n"/>
      <c r="L68" s="14" t="n"/>
      <c r="M68" s="14" t="n"/>
      <c r="N68" s="14" t="n"/>
      <c r="O68" s="14" t="n"/>
      <c r="P68" s="14" t="n"/>
      <c r="Q68" s="14" t="n"/>
      <c r="R68" s="14" t="n"/>
      <c r="S68" s="14" t="n"/>
      <c r="T68" s="14" t="n"/>
      <c r="U68" s="14" t="n"/>
      <c r="V68" s="14" t="n"/>
      <c r="W68" s="14" t="n"/>
      <c r="X68" s="14" t="n"/>
      <c r="Y68" s="14" t="n"/>
      <c r="Z68" s="14" t="n"/>
      <c r="AA68" s="14" t="n"/>
      <c r="AB68" s="14" t="n"/>
      <c r="AC68" s="14" t="n"/>
      <c r="AD68" s="14" t="n"/>
      <c r="AE68" s="14" t="n"/>
      <c r="AF68" s="14" t="n"/>
      <c r="AG68" s="14" t="n"/>
      <c r="AH68" s="14" t="n"/>
      <c r="AI68" s="14" t="n"/>
      <c r="AJ68" s="14" t="n"/>
      <c r="AK68" s="14" t="n"/>
      <c r="AL68" s="14" t="n"/>
      <c r="AM68" s="14" t="n"/>
      <c r="AN68" s="14" t="n"/>
      <c r="AO68" s="14" t="n"/>
      <c r="AP68" s="14" t="n"/>
      <c r="AQ68" s="14" t="n"/>
      <c r="AR68" s="14" t="n"/>
      <c r="AS68" s="14" t="n"/>
      <c r="AT68" s="14" t="n"/>
      <c r="AU68" s="14" t="n"/>
      <c r="AV68" s="14" t="n"/>
      <c r="AW68" s="14" t="n"/>
      <c r="AX68" s="14" t="n"/>
      <c r="AY68" s="14" t="n"/>
      <c r="AZ68" s="14" t="n"/>
      <c r="BA68" s="14" t="n"/>
      <c r="BB68" s="14" t="n"/>
      <c r="BC68" s="14" t="n"/>
      <c r="BD68" s="14" t="n"/>
      <c r="BE68" s="14" t="n"/>
      <c r="BF68" s="14" t="n"/>
      <c r="BG68" s="14" t="n"/>
      <c r="BH68" s="14" t="n"/>
      <c r="BI68" s="14" t="n"/>
      <c r="BJ68" s="14" t="n"/>
      <c r="BK68" s="14" t="n"/>
      <c r="BL68" s="14" t="n"/>
      <c r="BM68" s="14" t="n"/>
      <c r="BN68" s="14" t="n"/>
      <c r="BO68" s="14" t="n"/>
      <c r="BP68" s="14" t="n"/>
      <c r="BQ68" s="14" t="n"/>
      <c r="BR68" s="14" t="n"/>
    </row>
    <row r="69">
      <c r="A69" s="14" t="n"/>
      <c r="B69" s="14" t="n"/>
      <c r="C69" s="14" t="n"/>
      <c r="D69" s="14" t="n"/>
      <c r="E69" s="14" t="n"/>
      <c r="F69" s="14" t="n"/>
      <c r="G69" s="14" t="n"/>
      <c r="H69" s="14" t="n"/>
      <c r="I69" s="14" t="n"/>
      <c r="J69" s="14" t="n"/>
      <c r="K69" s="14" t="n"/>
      <c r="L69" s="14" t="n"/>
      <c r="M69" s="14" t="n"/>
      <c r="N69" s="14" t="n"/>
      <c r="O69" s="14" t="n"/>
      <c r="P69" s="14" t="n"/>
      <c r="Q69" s="14" t="n"/>
      <c r="R69" s="14" t="n"/>
      <c r="S69" s="14" t="n"/>
      <c r="T69" s="14" t="n"/>
      <c r="U69" s="14" t="n"/>
      <c r="V69" s="14" t="n"/>
      <c r="W69" s="14" t="n"/>
      <c r="X69" s="14" t="n"/>
      <c r="Y69" s="14" t="n"/>
      <c r="Z69" s="14" t="n"/>
      <c r="AA69" s="14" t="n"/>
      <c r="AB69" s="14" t="n"/>
      <c r="AC69" s="14" t="n"/>
      <c r="AD69" s="14" t="n"/>
      <c r="AE69" s="14" t="n"/>
      <c r="AF69" s="14" t="n"/>
      <c r="AG69" s="14" t="n"/>
      <c r="AH69" s="14" t="n"/>
      <c r="AI69" s="14" t="n"/>
      <c r="AJ69" s="14" t="n"/>
      <c r="AK69" s="14" t="n"/>
      <c r="AL69" s="14" t="n"/>
      <c r="AM69" s="14" t="n"/>
      <c r="AN69" s="14" t="n"/>
      <c r="AO69" s="14" t="n"/>
      <c r="AP69" s="14" t="n"/>
      <c r="AQ69" s="14" t="n"/>
      <c r="AR69" s="14" t="n"/>
      <c r="AS69" s="14" t="n"/>
      <c r="AT69" s="14" t="n"/>
      <c r="AU69" s="14" t="n"/>
      <c r="AV69" s="14" t="n"/>
      <c r="AW69" s="14" t="n"/>
      <c r="AX69" s="14" t="n"/>
      <c r="AY69" s="14" t="n"/>
      <c r="AZ69" s="14" t="n"/>
      <c r="BA69" s="14" t="n"/>
      <c r="BB69" s="14" t="n"/>
      <c r="BC69" s="14" t="n"/>
      <c r="BD69" s="14" t="n"/>
      <c r="BE69" s="14" t="n"/>
      <c r="BF69" s="14" t="n"/>
      <c r="BG69" s="14" t="n"/>
      <c r="BH69" s="14" t="n"/>
      <c r="BI69" s="14" t="n"/>
      <c r="BJ69" s="14" t="n"/>
      <c r="BK69" s="14" t="n"/>
      <c r="BL69" s="14" t="n"/>
      <c r="BM69" s="14" t="n"/>
      <c r="BN69" s="14" t="n"/>
      <c r="BO69" s="14" t="n"/>
      <c r="BP69" s="14" t="n"/>
      <c r="BQ69" s="14" t="n"/>
      <c r="BR69" s="14" t="n"/>
    </row>
    <row r="70">
      <c r="A70" s="14" t="n"/>
      <c r="B70" s="14" t="n"/>
      <c r="C70" s="14" t="n"/>
      <c r="D70" s="14" t="n"/>
      <c r="E70" s="14" t="n"/>
      <c r="F70" s="14" t="n"/>
      <c r="G70" s="14" t="n"/>
      <c r="H70" s="14" t="n"/>
      <c r="I70" s="14" t="n"/>
      <c r="J70" s="14" t="n"/>
      <c r="K70" s="14" t="n"/>
      <c r="L70" s="14" t="n"/>
      <c r="M70" s="14" t="n"/>
      <c r="N70" s="14" t="n"/>
      <c r="O70" s="14" t="n"/>
      <c r="P70" s="14" t="n"/>
      <c r="Q70" s="14" t="n"/>
      <c r="R70" s="14" t="n"/>
      <c r="S70" s="14" t="n"/>
      <c r="T70" s="14" t="n"/>
      <c r="U70" s="14" t="n"/>
      <c r="V70" s="14" t="n"/>
      <c r="W70" s="14" t="n"/>
      <c r="X70" s="14" t="n"/>
      <c r="Y70" s="14" t="n"/>
      <c r="Z70" s="14" t="n"/>
      <c r="AA70" s="14" t="n"/>
      <c r="AB70" s="14" t="n"/>
      <c r="AC70" s="14" t="n"/>
      <c r="AD70" s="14" t="n"/>
      <c r="AE70" s="14" t="n"/>
      <c r="AF70" s="14" t="n"/>
      <c r="AG70" s="14" t="n"/>
      <c r="AH70" s="14" t="n"/>
      <c r="AI70" s="14" t="n"/>
      <c r="AJ70" s="14" t="n"/>
      <c r="AK70" s="14" t="n"/>
      <c r="AL70" s="14" t="n"/>
      <c r="AM70" s="14" t="n"/>
      <c r="AN70" s="14" t="n"/>
      <c r="AO70" s="14" t="n"/>
      <c r="AP70" s="14" t="n"/>
      <c r="AQ70" s="14" t="n"/>
      <c r="AR70" s="14" t="n"/>
      <c r="AS70" s="14" t="n"/>
      <c r="AT70" s="14" t="n"/>
      <c r="AU70" s="14" t="n"/>
      <c r="AV70" s="14" t="n"/>
      <c r="AW70" s="14" t="n"/>
      <c r="AX70" s="14" t="n"/>
      <c r="AY70" s="14" t="n"/>
      <c r="AZ70" s="14" t="n"/>
      <c r="BA70" s="14" t="n"/>
      <c r="BB70" s="14" t="n"/>
      <c r="BC70" s="14" t="n"/>
      <c r="BD70" s="14" t="n"/>
      <c r="BE70" s="14" t="n"/>
      <c r="BF70" s="14" t="n"/>
      <c r="BG70" s="14" t="n"/>
      <c r="BH70" s="14" t="n"/>
      <c r="BI70" s="14" t="n"/>
      <c r="BJ70" s="14" t="n"/>
      <c r="BK70" s="14" t="n"/>
      <c r="BL70" s="14" t="n"/>
      <c r="BM70" s="14" t="n"/>
      <c r="BN70" s="14" t="n"/>
      <c r="BO70" s="14" t="n"/>
      <c r="BP70" s="14" t="n"/>
      <c r="BQ70" s="14" t="n"/>
      <c r="BR70" s="14" t="n"/>
    </row>
    <row r="71">
      <c r="A71" s="14" t="n"/>
      <c r="B71" s="14" t="n"/>
      <c r="C71" s="14" t="n"/>
      <c r="D71" s="14" t="n"/>
      <c r="E71" s="14" t="n"/>
      <c r="F71" s="14" t="n"/>
      <c r="G71" s="14" t="n"/>
      <c r="H71" s="14" t="n"/>
      <c r="I71" s="14" t="n"/>
      <c r="J71" s="14" t="n"/>
      <c r="K71" s="14" t="n"/>
      <c r="L71" s="14" t="n"/>
      <c r="M71" s="14" t="n"/>
      <c r="N71" s="14" t="n"/>
      <c r="O71" s="14" t="n"/>
      <c r="P71" s="14" t="n"/>
      <c r="Q71" s="14" t="n"/>
      <c r="R71" s="14" t="n"/>
      <c r="S71" s="14" t="n"/>
      <c r="T71" s="14" t="n"/>
      <c r="U71" s="14" t="n"/>
      <c r="V71" s="14" t="n"/>
      <c r="W71" s="14" t="n"/>
      <c r="X71" s="14" t="n"/>
      <c r="Y71" s="14" t="n"/>
      <c r="Z71" s="14" t="n"/>
      <c r="AA71" s="14" t="n"/>
      <c r="AB71" s="14" t="n"/>
      <c r="AC71" s="14" t="n"/>
      <c r="AD71" s="14" t="n"/>
      <c r="AE71" s="14" t="n"/>
      <c r="AF71" s="14" t="n"/>
      <c r="AG71" s="14" t="n"/>
      <c r="AH71" s="14" t="n"/>
      <c r="AI71" s="14" t="n"/>
      <c r="AJ71" s="14" t="n"/>
      <c r="AK71" s="14" t="n"/>
      <c r="AL71" s="14" t="n"/>
      <c r="AM71" s="14" t="n"/>
      <c r="AN71" s="14" t="n"/>
      <c r="AO71" s="14" t="n"/>
      <c r="AP71" s="14" t="n"/>
      <c r="AQ71" s="14" t="n"/>
      <c r="AR71" s="14" t="n"/>
      <c r="AS71" s="14" t="n"/>
      <c r="AT71" s="14" t="n"/>
      <c r="AU71" s="14" t="n"/>
      <c r="AV71" s="14" t="n"/>
      <c r="AW71" s="14" t="n"/>
      <c r="AX71" s="14" t="n"/>
      <c r="AY71" s="14" t="n"/>
      <c r="AZ71" s="14" t="n"/>
      <c r="BA71" s="14" t="n"/>
      <c r="BB71" s="14" t="n"/>
      <c r="BC71" s="14" t="n"/>
      <c r="BD71" s="14" t="n"/>
      <c r="BE71" s="14" t="n"/>
      <c r="BF71" s="14" t="n"/>
      <c r="BG71" s="14" t="n"/>
      <c r="BH71" s="14" t="n"/>
      <c r="BI71" s="14" t="n"/>
      <c r="BJ71" s="14" t="n"/>
      <c r="BK71" s="14" t="n"/>
      <c r="BL71" s="14" t="n"/>
      <c r="BM71" s="14" t="n"/>
      <c r="BN71" s="14" t="n"/>
      <c r="BO71" s="14" t="n"/>
      <c r="BP71" s="14" t="n"/>
      <c r="BQ71" s="14" t="n"/>
      <c r="BR71" s="14" t="n"/>
    </row>
    <row r="72">
      <c r="A72" s="14" t="n"/>
      <c r="B72" s="14" t="n"/>
      <c r="C72" s="14" t="n"/>
      <c r="D72" s="14" t="n"/>
      <c r="E72" s="14" t="n"/>
      <c r="F72" s="14" t="n"/>
      <c r="G72" s="14" t="n"/>
      <c r="H72" s="14" t="n"/>
      <c r="I72" s="14" t="n"/>
      <c r="J72" s="14" t="n"/>
      <c r="K72" s="14" t="n"/>
      <c r="L72" s="14" t="n"/>
      <c r="M72" s="14" t="n"/>
      <c r="N72" s="14" t="n"/>
      <c r="O72" s="14" t="n"/>
      <c r="P72" s="14" t="n"/>
      <c r="Q72" s="14" t="n"/>
      <c r="R72" s="14" t="n"/>
      <c r="S72" s="14" t="n"/>
      <c r="T72" s="14" t="n"/>
      <c r="U72" s="14" t="n"/>
      <c r="V72" s="14" t="n"/>
      <c r="W72" s="14" t="n"/>
      <c r="X72" s="14" t="n"/>
      <c r="Y72" s="14" t="n"/>
      <c r="Z72" s="14" t="n"/>
      <c r="AA72" s="14" t="n"/>
      <c r="AB72" s="14" t="n"/>
      <c r="AC72" s="14" t="n"/>
      <c r="AD72" s="14" t="n"/>
      <c r="AE72" s="14" t="n"/>
      <c r="AF72" s="14" t="n"/>
      <c r="AG72" s="14" t="n"/>
      <c r="AH72" s="14" t="n"/>
      <c r="AI72" s="14" t="n"/>
      <c r="AJ72" s="14" t="n"/>
      <c r="AK72" s="14" t="n"/>
      <c r="AL72" s="14" t="n"/>
      <c r="AM72" s="14" t="n"/>
      <c r="AN72" s="14" t="n"/>
      <c r="AO72" s="14" t="n"/>
      <c r="AP72" s="14" t="n"/>
      <c r="AQ72" s="14" t="n"/>
      <c r="AR72" s="14" t="n"/>
      <c r="AS72" s="14" t="n"/>
      <c r="AT72" s="14" t="n"/>
      <c r="AU72" s="14" t="n"/>
      <c r="AV72" s="14" t="n"/>
      <c r="AW72" s="14" t="n"/>
      <c r="AX72" s="14" t="n"/>
      <c r="AY72" s="14" t="n"/>
      <c r="AZ72" s="14" t="n"/>
      <c r="BA72" s="14" t="n"/>
      <c r="BB72" s="14" t="n"/>
      <c r="BC72" s="14" t="n"/>
      <c r="BD72" s="14" t="n"/>
      <c r="BE72" s="14" t="n"/>
      <c r="BF72" s="14" t="n"/>
      <c r="BG72" s="14" t="n"/>
      <c r="BH72" s="14" t="n"/>
      <c r="BI72" s="14" t="n"/>
      <c r="BJ72" s="14" t="n"/>
      <c r="BK72" s="14" t="n"/>
      <c r="BL72" s="14" t="n"/>
      <c r="BM72" s="14" t="n"/>
      <c r="BN72" s="14" t="n"/>
      <c r="BO72" s="14" t="n"/>
      <c r="BP72" s="14" t="n"/>
      <c r="BQ72" s="14" t="n"/>
      <c r="BR72" s="14" t="n"/>
    </row>
    <row r="73">
      <c r="A73" s="14" t="n"/>
      <c r="B73" s="14" t="n"/>
      <c r="C73" s="14" t="n"/>
      <c r="D73" s="14" t="n"/>
      <c r="E73" s="14" t="n"/>
      <c r="F73" s="14" t="n"/>
      <c r="G73" s="14" t="n"/>
      <c r="H73" s="14" t="n"/>
      <c r="I73" s="14" t="n"/>
      <c r="J73" s="14" t="n"/>
      <c r="K73" s="14" t="n"/>
      <c r="L73" s="14" t="n"/>
      <c r="M73" s="14" t="n"/>
      <c r="N73" s="14" t="n"/>
      <c r="O73" s="14" t="n"/>
      <c r="P73" s="14" t="n"/>
      <c r="Q73" s="14" t="n"/>
      <c r="R73" s="14" t="n"/>
      <c r="S73" s="14" t="n"/>
      <c r="T73" s="14" t="n"/>
      <c r="U73" s="14" t="n"/>
      <c r="V73" s="14" t="n"/>
      <c r="W73" s="14" t="n"/>
      <c r="X73" s="14" t="n"/>
      <c r="Y73" s="14" t="n"/>
      <c r="Z73" s="14" t="n"/>
      <c r="AA73" s="14" t="n"/>
      <c r="AB73" s="14" t="n"/>
      <c r="AC73" s="14" t="n"/>
      <c r="AD73" s="14" t="n"/>
      <c r="AE73" s="14" t="n"/>
      <c r="AF73" s="14" t="n"/>
      <c r="AG73" s="14" t="n"/>
      <c r="AH73" s="14" t="n"/>
      <c r="AI73" s="14" t="n"/>
      <c r="AJ73" s="14" t="n"/>
      <c r="AK73" s="14" t="n"/>
      <c r="AL73" s="14" t="n"/>
      <c r="AM73" s="14" t="n"/>
      <c r="AN73" s="14" t="n"/>
      <c r="AO73" s="14" t="n"/>
      <c r="AP73" s="14" t="n"/>
      <c r="AQ73" s="14" t="n"/>
      <c r="AR73" s="14" t="n"/>
      <c r="AS73" s="14" t="n"/>
      <c r="AT73" s="14" t="n"/>
      <c r="AU73" s="14" t="n"/>
      <c r="AV73" s="14" t="n"/>
      <c r="AW73" s="14" t="n"/>
      <c r="AX73" s="14" t="n"/>
      <c r="AY73" s="14" t="n"/>
      <c r="AZ73" s="14" t="n"/>
      <c r="BA73" s="14" t="n"/>
      <c r="BB73" s="14" t="n"/>
      <c r="BC73" s="14" t="n"/>
      <c r="BD73" s="14" t="n"/>
      <c r="BE73" s="14" t="n"/>
      <c r="BF73" s="14" t="n"/>
      <c r="BG73" s="14" t="n"/>
      <c r="BH73" s="14" t="n"/>
      <c r="BI73" s="14" t="n"/>
      <c r="BJ73" s="14" t="n"/>
      <c r="BK73" s="14" t="n"/>
      <c r="BL73" s="14" t="n"/>
      <c r="BM73" s="14" t="n"/>
      <c r="BN73" s="14" t="n"/>
      <c r="BO73" s="14" t="n"/>
      <c r="BP73" s="14" t="n"/>
      <c r="BQ73" s="14" t="n"/>
      <c r="BR73" s="14" t="n"/>
    </row>
    <row r="74">
      <c r="A74" s="14" t="n"/>
      <c r="B74" s="14" t="n"/>
      <c r="C74" s="14" t="n"/>
      <c r="D74" s="14" t="n"/>
      <c r="E74" s="14" t="n"/>
      <c r="F74" s="14" t="n"/>
      <c r="G74" s="14" t="n"/>
      <c r="H74" s="14" t="n"/>
      <c r="I74" s="14" t="n"/>
      <c r="J74" s="14" t="n"/>
      <c r="K74" s="14" t="n"/>
      <c r="L74" s="14" t="n"/>
      <c r="M74" s="14" t="n"/>
      <c r="N74" s="14" t="n"/>
      <c r="O74" s="14" t="n"/>
      <c r="P74" s="14" t="n"/>
      <c r="Q74" s="14" t="n"/>
      <c r="R74" s="14" t="n"/>
      <c r="S74" s="14" t="n"/>
      <c r="T74" s="14" t="n"/>
      <c r="U74" s="14" t="n"/>
      <c r="V74" s="14" t="n"/>
      <c r="W74" s="14" t="n"/>
      <c r="X74" s="14" t="n"/>
      <c r="Y74" s="14" t="n"/>
      <c r="Z74" s="14" t="n"/>
      <c r="AA74" s="14" t="n"/>
      <c r="AB74" s="14" t="n"/>
      <c r="AC74" s="14" t="n"/>
      <c r="AD74" s="14" t="n"/>
      <c r="AE74" s="14" t="n"/>
      <c r="AF74" s="14" t="n"/>
      <c r="AG74" s="14" t="n"/>
      <c r="AH74" s="14" t="n"/>
      <c r="AI74" s="14" t="n"/>
      <c r="AJ74" s="14" t="n"/>
      <c r="AK74" s="14" t="n"/>
      <c r="AL74" s="14" t="n"/>
      <c r="AM74" s="14" t="n"/>
      <c r="AN74" s="14" t="n"/>
      <c r="AO74" s="14" t="n"/>
      <c r="AP74" s="14" t="n"/>
      <c r="AQ74" s="14" t="n"/>
      <c r="AR74" s="14" t="n"/>
      <c r="AS74" s="14" t="n"/>
      <c r="AT74" s="14" t="n"/>
      <c r="AU74" s="14" t="n"/>
      <c r="AV74" s="14" t="n"/>
      <c r="AW74" s="14" t="n"/>
      <c r="AX74" s="14" t="n"/>
      <c r="AY74" s="14" t="n"/>
      <c r="AZ74" s="14" t="n"/>
      <c r="BA74" s="14" t="n"/>
      <c r="BB74" s="14" t="n"/>
      <c r="BC74" s="14" t="n"/>
      <c r="BD74" s="14" t="n"/>
      <c r="BE74" s="14" t="n"/>
      <c r="BF74" s="14" t="n"/>
      <c r="BG74" s="14" t="n"/>
      <c r="BH74" s="14" t="n"/>
      <c r="BI74" s="14" t="n"/>
      <c r="BJ74" s="14" t="n"/>
      <c r="BK74" s="14" t="n"/>
      <c r="BL74" s="14" t="n"/>
      <c r="BM74" s="14" t="n"/>
      <c r="BN74" s="14" t="n"/>
      <c r="BO74" s="14" t="n"/>
      <c r="BP74" s="14" t="n"/>
      <c r="BQ74" s="14" t="n"/>
      <c r="BR74" s="14" t="n"/>
    </row>
    <row r="75">
      <c r="A75" s="14" t="n"/>
      <c r="B75" s="14" t="n"/>
      <c r="C75" s="14" t="n"/>
      <c r="D75" s="14" t="n"/>
      <c r="E75" s="14" t="n"/>
      <c r="F75" s="14" t="n"/>
      <c r="G75" s="14" t="n"/>
      <c r="H75" s="14" t="n"/>
      <c r="I75" s="14" t="n"/>
      <c r="J75" s="14" t="n"/>
      <c r="K75" s="14" t="n"/>
      <c r="L75" s="14" t="n"/>
      <c r="M75" s="14" t="n"/>
      <c r="N75" s="14" t="n"/>
      <c r="O75" s="14" t="n"/>
      <c r="P75" s="14" t="n"/>
      <c r="Q75" s="14" t="n"/>
      <c r="R75" s="14" t="n"/>
      <c r="S75" s="14" t="n"/>
      <c r="T75" s="14" t="n"/>
      <c r="U75" s="14" t="n"/>
      <c r="V75" s="14" t="n"/>
      <c r="W75" s="14" t="n"/>
      <c r="X75" s="14" t="n"/>
      <c r="Y75" s="14" t="n"/>
      <c r="Z75" s="14" t="n"/>
      <c r="AA75" s="14" t="n"/>
      <c r="AB75" s="14" t="n"/>
      <c r="AC75" s="14" t="n"/>
      <c r="AD75" s="14" t="n"/>
      <c r="AE75" s="14" t="n"/>
      <c r="AF75" s="14" t="n"/>
      <c r="AG75" s="14" t="n"/>
      <c r="AH75" s="14" t="n"/>
      <c r="AI75" s="14" t="n"/>
      <c r="AJ75" s="14" t="n"/>
      <c r="AK75" s="14" t="n"/>
      <c r="AL75" s="14" t="n"/>
      <c r="AM75" s="14" t="n"/>
      <c r="AN75" s="14" t="n"/>
      <c r="AO75" s="14" t="n"/>
      <c r="AP75" s="14" t="n"/>
      <c r="AQ75" s="14" t="n"/>
      <c r="AR75" s="14" t="n"/>
      <c r="AS75" s="14" t="n"/>
      <c r="AT75" s="14" t="n"/>
      <c r="AU75" s="14" t="n"/>
      <c r="AV75" s="14" t="n"/>
      <c r="AW75" s="14" t="n"/>
      <c r="AX75" s="14" t="n"/>
      <c r="AY75" s="14" t="n"/>
      <c r="AZ75" s="14" t="n"/>
      <c r="BA75" s="14" t="n"/>
      <c r="BB75" s="14" t="n"/>
      <c r="BC75" s="14" t="n"/>
      <c r="BD75" s="14" t="n"/>
      <c r="BE75" s="14" t="n"/>
      <c r="BF75" s="14" t="n"/>
      <c r="BG75" s="14" t="n"/>
      <c r="BH75" s="14" t="n"/>
      <c r="BI75" s="14" t="n"/>
      <c r="BJ75" s="14" t="n"/>
      <c r="BK75" s="14" t="n"/>
      <c r="BL75" s="14" t="n"/>
      <c r="BM75" s="14" t="n"/>
      <c r="BN75" s="14" t="n"/>
      <c r="BO75" s="14" t="n"/>
      <c r="BP75" s="14" t="n"/>
      <c r="BQ75" s="14" t="n"/>
      <c r="BR75" s="14" t="n"/>
    </row>
    <row r="76">
      <c r="A76" s="14" t="n"/>
      <c r="B76" s="14" t="n"/>
      <c r="C76" s="14" t="n"/>
      <c r="D76" s="14" t="n"/>
      <c r="E76" s="14" t="n"/>
      <c r="F76" s="14" t="n"/>
      <c r="G76" s="14" t="n"/>
      <c r="H76" s="14" t="n"/>
      <c r="I76" s="14" t="n"/>
      <c r="J76" s="14" t="n"/>
      <c r="K76" s="14" t="n"/>
      <c r="L76" s="14" t="n"/>
      <c r="M76" s="14" t="n"/>
      <c r="N76" s="14" t="n"/>
      <c r="O76" s="14" t="n"/>
      <c r="P76" s="14" t="n"/>
      <c r="Q76" s="14" t="n"/>
      <c r="R76" s="14" t="n"/>
      <c r="S76" s="14" t="n"/>
      <c r="T76" s="14" t="n"/>
      <c r="U76" s="14" t="n"/>
      <c r="V76" s="14" t="n"/>
      <c r="W76" s="14" t="n"/>
      <c r="X76" s="14" t="n"/>
      <c r="Y76" s="14" t="n"/>
      <c r="Z76" s="14" t="n"/>
      <c r="AA76" s="14" t="n"/>
      <c r="AB76" s="14" t="n"/>
      <c r="AC76" s="14" t="n"/>
      <c r="AD76" s="14" t="n"/>
      <c r="AE76" s="14" t="n"/>
      <c r="AF76" s="14" t="n"/>
      <c r="AG76" s="14" t="n"/>
      <c r="AH76" s="14" t="n"/>
      <c r="AI76" s="14" t="n"/>
      <c r="AJ76" s="14" t="n"/>
      <c r="AK76" s="14" t="n"/>
      <c r="AL76" s="14" t="n"/>
      <c r="AM76" s="14" t="n"/>
      <c r="AN76" s="14" t="n"/>
      <c r="AO76" s="14" t="n"/>
      <c r="AP76" s="14" t="n"/>
      <c r="AQ76" s="14" t="n"/>
      <c r="AR76" s="14" t="n"/>
      <c r="AS76" s="14" t="n"/>
      <c r="AT76" s="14" t="n"/>
      <c r="AU76" s="14" t="n"/>
      <c r="AV76" s="14" t="n"/>
      <c r="AW76" s="14" t="n"/>
      <c r="AX76" s="14" t="n"/>
      <c r="AY76" s="14" t="n"/>
      <c r="AZ76" s="14" t="n"/>
      <c r="BA76" s="14" t="n"/>
      <c r="BB76" s="14" t="n"/>
      <c r="BC76" s="14" t="n"/>
      <c r="BD76" s="14" t="n"/>
      <c r="BE76" s="14" t="n"/>
      <c r="BF76" s="14" t="n"/>
      <c r="BG76" s="14" t="n"/>
      <c r="BH76" s="14" t="n"/>
      <c r="BI76" s="14" t="n"/>
      <c r="BJ76" s="14" t="n"/>
      <c r="BK76" s="14" t="n"/>
      <c r="BL76" s="14" t="n"/>
      <c r="BM76" s="14" t="n"/>
      <c r="BN76" s="14" t="n"/>
      <c r="BO76" s="14" t="n"/>
      <c r="BP76" s="14" t="n"/>
      <c r="BQ76" s="14" t="n"/>
      <c r="BR76" s="14" t="n"/>
    </row>
    <row r="77">
      <c r="A77" s="14" t="n"/>
      <c r="B77" s="14" t="n"/>
      <c r="C77" s="14" t="n"/>
      <c r="D77" s="14" t="n"/>
      <c r="E77" s="14" t="n"/>
      <c r="F77" s="14" t="n"/>
      <c r="G77" s="14" t="n"/>
      <c r="H77" s="14" t="n"/>
      <c r="I77" s="14" t="n"/>
      <c r="J77" s="14" t="n"/>
      <c r="K77" s="14" t="n"/>
      <c r="L77" s="14" t="n"/>
      <c r="M77" s="14" t="n"/>
      <c r="N77" s="14" t="n"/>
      <c r="O77" s="14" t="n"/>
      <c r="P77" s="14" t="n"/>
      <c r="Q77" s="14" t="n"/>
      <c r="R77" s="14" t="n"/>
      <c r="S77" s="14" t="n"/>
      <c r="T77" s="14" t="n"/>
      <c r="U77" s="14" t="n"/>
      <c r="V77" s="14" t="n"/>
      <c r="W77" s="14" t="n"/>
      <c r="X77" s="14" t="n"/>
      <c r="Y77" s="14" t="n"/>
      <c r="Z77" s="14" t="n"/>
      <c r="AA77" s="14" t="n"/>
      <c r="AB77" s="14" t="n"/>
      <c r="AC77" s="14" t="n"/>
      <c r="AD77" s="14" t="n"/>
      <c r="AE77" s="14" t="n"/>
      <c r="AF77" s="14" t="n"/>
      <c r="AG77" s="14" t="n"/>
      <c r="AH77" s="14" t="n"/>
      <c r="AI77" s="14" t="n"/>
      <c r="AJ77" s="14" t="n"/>
      <c r="AK77" s="14" t="n"/>
      <c r="AL77" s="14" t="n"/>
      <c r="AM77" s="14" t="n"/>
      <c r="AN77" s="14" t="n"/>
      <c r="AO77" s="14" t="n"/>
      <c r="AP77" s="14" t="n"/>
      <c r="AQ77" s="14" t="n"/>
      <c r="AR77" s="14" t="n"/>
      <c r="AS77" s="14" t="n"/>
      <c r="AT77" s="14" t="n"/>
      <c r="AU77" s="14" t="n"/>
      <c r="AV77" s="14" t="n"/>
      <c r="AW77" s="14" t="n"/>
      <c r="AX77" s="14" t="n"/>
      <c r="AY77" s="14" t="n"/>
      <c r="AZ77" s="14" t="n"/>
      <c r="BA77" s="14" t="n"/>
      <c r="BB77" s="14" t="n"/>
      <c r="BC77" s="14" t="n"/>
      <c r="BD77" s="14" t="n"/>
      <c r="BE77" s="14" t="n"/>
      <c r="BF77" s="14" t="n"/>
      <c r="BG77" s="14" t="n"/>
      <c r="BH77" s="14" t="n"/>
      <c r="BI77" s="14" t="n"/>
      <c r="BJ77" s="14" t="n"/>
      <c r="BK77" s="14" t="n"/>
      <c r="BL77" s="14" t="n"/>
      <c r="BM77" s="14" t="n"/>
      <c r="BN77" s="14" t="n"/>
      <c r="BO77" s="14" t="n"/>
      <c r="BP77" s="14" t="n"/>
      <c r="BQ77" s="14" t="n"/>
      <c r="BR77" s="14" t="n"/>
    </row>
    <row r="78">
      <c r="A78" s="14" t="n"/>
      <c r="B78" s="14" t="n"/>
      <c r="C78" s="14" t="n"/>
      <c r="D78" s="14" t="n"/>
      <c r="E78" s="14" t="n"/>
      <c r="F78" s="14" t="n"/>
      <c r="G78" s="14" t="n"/>
      <c r="H78" s="14" t="n"/>
      <c r="I78" s="14" t="n"/>
      <c r="J78" s="14" t="n"/>
      <c r="K78" s="14" t="n"/>
      <c r="L78" s="14" t="n"/>
      <c r="M78" s="14" t="n"/>
      <c r="N78" s="14" t="n"/>
      <c r="O78" s="14" t="n"/>
      <c r="P78" s="14" t="n"/>
      <c r="Q78" s="14" t="n"/>
      <c r="R78" s="14" t="n"/>
      <c r="S78" s="14" t="n"/>
      <c r="T78" s="14" t="n"/>
      <c r="U78" s="14" t="n"/>
      <c r="V78" s="14" t="n"/>
      <c r="W78" s="14" t="n"/>
      <c r="X78" s="14" t="n"/>
      <c r="Y78" s="14" t="n"/>
      <c r="Z78" s="14" t="n"/>
      <c r="AA78" s="14" t="n"/>
      <c r="AB78" s="14" t="n"/>
      <c r="AC78" s="14" t="n"/>
      <c r="AD78" s="14" t="n"/>
      <c r="AE78" s="14" t="n"/>
      <c r="AF78" s="14" t="n"/>
      <c r="AG78" s="14" t="n"/>
      <c r="AH78" s="14" t="n"/>
      <c r="AI78" s="14" t="n"/>
      <c r="AJ78" s="14" t="n"/>
      <c r="AK78" s="14" t="n"/>
      <c r="AL78" s="14" t="n"/>
      <c r="AM78" s="14" t="n"/>
      <c r="AN78" s="14" t="n"/>
      <c r="AO78" s="14" t="n"/>
      <c r="AP78" s="14" t="n"/>
      <c r="AQ78" s="14" t="n"/>
      <c r="AR78" s="14" t="n"/>
      <c r="AS78" s="14" t="n"/>
      <c r="AT78" s="14" t="n"/>
      <c r="AU78" s="14" t="n"/>
      <c r="AV78" s="14" t="n"/>
      <c r="AW78" s="14" t="n"/>
      <c r="AX78" s="14" t="n"/>
      <c r="AY78" s="14" t="n"/>
      <c r="AZ78" s="14" t="n"/>
      <c r="BA78" s="14" t="n"/>
      <c r="BB78" s="14" t="n"/>
      <c r="BC78" s="14" t="n"/>
      <c r="BD78" s="14" t="n"/>
      <c r="BE78" s="14" t="n"/>
      <c r="BF78" s="14" t="n"/>
      <c r="BG78" s="14" t="n"/>
      <c r="BH78" s="14" t="n"/>
      <c r="BI78" s="14" t="n"/>
      <c r="BJ78" s="14" t="n"/>
      <c r="BK78" s="14" t="n"/>
      <c r="BL78" s="14" t="n"/>
      <c r="BM78" s="14" t="n"/>
      <c r="BN78" s="14" t="n"/>
      <c r="BO78" s="14" t="n"/>
      <c r="BP78" s="14" t="n"/>
      <c r="BQ78" s="14" t="n"/>
      <c r="BR78" s="14" t="n"/>
    </row>
    <row r="79">
      <c r="A79" s="14" t="n"/>
      <c r="B79" s="14" t="n"/>
      <c r="C79" s="14" t="n"/>
      <c r="D79" s="14" t="n"/>
      <c r="E79" s="14" t="n"/>
      <c r="F79" s="14" t="n"/>
      <c r="G79" s="14" t="n"/>
      <c r="H79" s="14" t="n"/>
      <c r="I79" s="14" t="n"/>
      <c r="J79" s="14" t="n"/>
      <c r="K79" s="14" t="n"/>
      <c r="L79" s="14" t="n"/>
      <c r="M79" s="14" t="n"/>
      <c r="N79" s="14" t="n"/>
      <c r="O79" s="14" t="n"/>
      <c r="P79" s="14" t="n"/>
      <c r="Q79" s="14" t="n"/>
      <c r="R79" s="14" t="n"/>
      <c r="S79" s="14" t="n"/>
      <c r="T79" s="14" t="n"/>
      <c r="U79" s="14" t="n"/>
      <c r="V79" s="14" t="n"/>
      <c r="W79" s="14" t="n"/>
      <c r="X79" s="14" t="n"/>
      <c r="Y79" s="14" t="n"/>
      <c r="Z79" s="14" t="n"/>
      <c r="AA79" s="14" t="n"/>
      <c r="AB79" s="14" t="n"/>
      <c r="AC79" s="14" t="n"/>
      <c r="AD79" s="14" t="n"/>
      <c r="AE79" s="14" t="n"/>
      <c r="AF79" s="14" t="n"/>
      <c r="AG79" s="14" t="n"/>
      <c r="AH79" s="14" t="n"/>
      <c r="AI79" s="14" t="n"/>
      <c r="AJ79" s="14" t="n"/>
      <c r="AK79" s="14" t="n"/>
      <c r="AL79" s="14" t="n"/>
      <c r="AM79" s="14" t="n"/>
      <c r="AN79" s="14" t="n"/>
      <c r="AO79" s="14" t="n"/>
      <c r="AP79" s="14" t="n"/>
      <c r="AQ79" s="14" t="n"/>
      <c r="AR79" s="14" t="n"/>
      <c r="AS79" s="14" t="n"/>
      <c r="AT79" s="14" t="n"/>
      <c r="AU79" s="14" t="n"/>
      <c r="AV79" s="14" t="n"/>
      <c r="AW79" s="14" t="n"/>
      <c r="AX79" s="14" t="n"/>
      <c r="AY79" s="14" t="n"/>
      <c r="AZ79" s="14" t="n"/>
      <c r="BA79" s="14" t="n"/>
      <c r="BB79" s="14" t="n"/>
      <c r="BC79" s="14" t="n"/>
      <c r="BD79" s="14" t="n"/>
      <c r="BE79" s="14" t="n"/>
      <c r="BF79" s="14" t="n"/>
      <c r="BG79" s="14" t="n"/>
      <c r="BH79" s="14" t="n"/>
      <c r="BI79" s="14" t="n"/>
      <c r="BJ79" s="14" t="n"/>
      <c r="BK79" s="14" t="n"/>
      <c r="BL79" s="14" t="n"/>
      <c r="BM79" s="14" t="n"/>
      <c r="BN79" s="14" t="n"/>
      <c r="BO79" s="14" t="n"/>
      <c r="BP79" s="14" t="n"/>
      <c r="BQ79" s="14" t="n"/>
      <c r="BR79" s="14" t="n"/>
    </row>
    <row r="80">
      <c r="A80" s="14" t="n"/>
      <c r="B80" s="14" t="n"/>
      <c r="C80" s="14" t="n"/>
      <c r="D80" s="14" t="n"/>
      <c r="E80" s="14" t="n"/>
      <c r="F80" s="14" t="n"/>
      <c r="G80" s="14" t="n"/>
      <c r="H80" s="14" t="n"/>
      <c r="I80" s="14" t="n"/>
      <c r="J80" s="14" t="n"/>
      <c r="K80" s="14" t="n"/>
      <c r="L80" s="14" t="n"/>
      <c r="M80" s="14" t="n"/>
      <c r="N80" s="14" t="n"/>
      <c r="O80" s="14" t="n"/>
      <c r="P80" s="14" t="n"/>
      <c r="Q80" s="14" t="n"/>
      <c r="R80" s="14" t="n"/>
      <c r="S80" s="14" t="n"/>
      <c r="T80" s="14" t="n"/>
      <c r="U80" s="14" t="n"/>
      <c r="V80" s="14" t="n"/>
      <c r="W80" s="14" t="n"/>
      <c r="X80" s="14" t="n"/>
      <c r="Y80" s="14" t="n"/>
      <c r="Z80" s="14" t="n"/>
      <c r="AA80" s="14" t="n"/>
      <c r="AB80" s="14" t="n"/>
      <c r="AC80" s="14" t="n"/>
      <c r="AD80" s="14" t="n"/>
      <c r="AE80" s="14" t="n"/>
      <c r="AF80" s="14" t="n"/>
      <c r="AG80" s="14" t="n"/>
      <c r="AH80" s="14" t="n"/>
      <c r="AI80" s="14" t="n"/>
      <c r="AJ80" s="14" t="n"/>
      <c r="AK80" s="14" t="n"/>
      <c r="AL80" s="14" t="n"/>
      <c r="AM80" s="14" t="n"/>
      <c r="AN80" s="14" t="n"/>
      <c r="AO80" s="14" t="n"/>
      <c r="AP80" s="14" t="n"/>
      <c r="AQ80" s="14" t="n"/>
      <c r="AR80" s="14" t="n"/>
      <c r="AS80" s="14" t="n"/>
      <c r="AT80" s="14" t="n"/>
      <c r="AU80" s="14" t="n"/>
      <c r="AV80" s="14" t="n"/>
      <c r="AW80" s="14" t="n"/>
      <c r="AX80" s="14" t="n"/>
      <c r="AY80" s="14" t="n"/>
      <c r="AZ80" s="14" t="n"/>
      <c r="BA80" s="14" t="n"/>
      <c r="BB80" s="14" t="n"/>
      <c r="BC80" s="14" t="n"/>
      <c r="BD80" s="14" t="n"/>
      <c r="BE80" s="14" t="n"/>
      <c r="BF80" s="14" t="n"/>
      <c r="BG80" s="14" t="n"/>
      <c r="BH80" s="14" t="n"/>
      <c r="BI80" s="14" t="n"/>
      <c r="BJ80" s="14" t="n"/>
      <c r="BK80" s="14" t="n"/>
      <c r="BL80" s="14" t="n"/>
      <c r="BM80" s="14" t="n"/>
      <c r="BN80" s="14" t="n"/>
      <c r="BO80" s="14" t="n"/>
      <c r="BP80" s="14" t="n"/>
      <c r="BQ80" s="14" t="n"/>
      <c r="BR80" s="14" t="n"/>
    </row>
    <row r="81">
      <c r="A81" s="14" t="n"/>
      <c r="B81" s="14" t="n"/>
      <c r="C81" s="14" t="n"/>
      <c r="D81" s="14" t="n"/>
      <c r="E81" s="14" t="n"/>
      <c r="F81" s="14" t="n"/>
      <c r="G81" s="14" t="n"/>
      <c r="H81" s="14" t="n"/>
      <c r="I81" s="14" t="n"/>
      <c r="J81" s="14" t="n"/>
      <c r="K81" s="14" t="n"/>
      <c r="L81" s="14" t="n"/>
      <c r="M81" s="14" t="n"/>
      <c r="N81" s="14" t="n"/>
      <c r="O81" s="14" t="n"/>
      <c r="P81" s="14" t="n"/>
      <c r="Q81" s="14" t="n"/>
      <c r="R81" s="14" t="n"/>
      <c r="S81" s="14" t="n"/>
      <c r="T81" s="14" t="n"/>
      <c r="U81" s="14" t="n"/>
      <c r="V81" s="14" t="n"/>
      <c r="W81" s="14" t="n"/>
      <c r="X81" s="14" t="n"/>
      <c r="Y81" s="14" t="n"/>
      <c r="Z81" s="14" t="n"/>
      <c r="AA81" s="14" t="n"/>
      <c r="AB81" s="14" t="n"/>
      <c r="AC81" s="14" t="n"/>
      <c r="AD81" s="14" t="n"/>
      <c r="AE81" s="14" t="n"/>
      <c r="AF81" s="14" t="n"/>
      <c r="AG81" s="14" t="n"/>
      <c r="AH81" s="14" t="n"/>
      <c r="AI81" s="14" t="n"/>
      <c r="AJ81" s="14" t="n"/>
      <c r="AK81" s="14" t="n"/>
      <c r="AL81" s="14" t="n"/>
      <c r="AM81" s="14" t="n"/>
      <c r="AN81" s="14" t="n"/>
      <c r="AO81" s="14" t="n"/>
      <c r="AP81" s="14" t="n"/>
      <c r="AQ81" s="14" t="n"/>
      <c r="AR81" s="14" t="n"/>
      <c r="AS81" s="14" t="n"/>
      <c r="AT81" s="14" t="n"/>
      <c r="AU81" s="14" t="n"/>
      <c r="AV81" s="14" t="n"/>
      <c r="AW81" s="14" t="n"/>
      <c r="AX81" s="14" t="n"/>
      <c r="AY81" s="14" t="n"/>
      <c r="AZ81" s="14" t="n"/>
      <c r="BA81" s="14" t="n"/>
      <c r="BB81" s="14" t="n"/>
      <c r="BC81" s="14" t="n"/>
      <c r="BD81" s="14" t="n"/>
      <c r="BE81" s="14" t="n"/>
      <c r="BF81" s="14" t="n"/>
      <c r="BG81" s="14" t="n"/>
      <c r="BH81" s="14" t="n"/>
      <c r="BI81" s="14" t="n"/>
      <c r="BJ81" s="14" t="n"/>
      <c r="BK81" s="14" t="n"/>
      <c r="BL81" s="14" t="n"/>
      <c r="BM81" s="14" t="n"/>
      <c r="BN81" s="14" t="n"/>
      <c r="BO81" s="14" t="n"/>
      <c r="BP81" s="14" t="n"/>
      <c r="BQ81" s="14" t="n"/>
      <c r="BR81" s="14" t="n"/>
    </row>
    <row r="82">
      <c r="A82" s="14" t="n"/>
      <c r="B82" s="14" t="n"/>
      <c r="C82" s="14" t="n"/>
      <c r="D82" s="14" t="n"/>
      <c r="E82" s="14" t="n"/>
      <c r="F82" s="14" t="n"/>
      <c r="G82" s="14" t="n"/>
      <c r="H82" s="14" t="n"/>
      <c r="I82" s="14" t="n"/>
      <c r="J82" s="14" t="n"/>
      <c r="K82" s="14" t="n"/>
      <c r="L82" s="14" t="n"/>
      <c r="M82" s="14" t="n"/>
      <c r="N82" s="14" t="n"/>
      <c r="O82" s="14" t="n"/>
      <c r="P82" s="14" t="n"/>
      <c r="Q82" s="14" t="n"/>
      <c r="R82" s="14" t="n"/>
      <c r="S82" s="14" t="n"/>
      <c r="T82" s="14" t="n"/>
      <c r="U82" s="14" t="n"/>
      <c r="V82" s="14" t="n"/>
      <c r="W82" s="14" t="n"/>
      <c r="X82" s="14" t="n"/>
      <c r="Y82" s="14" t="n"/>
      <c r="Z82" s="14" t="n"/>
      <c r="AA82" s="14" t="n"/>
      <c r="AB82" s="14" t="n"/>
      <c r="AC82" s="14" t="n"/>
      <c r="AD82" s="14" t="n"/>
      <c r="AE82" s="14" t="n"/>
      <c r="AF82" s="14" t="n"/>
      <c r="AG82" s="14" t="n"/>
      <c r="AH82" s="14" t="n"/>
      <c r="AI82" s="14" t="n"/>
      <c r="AJ82" s="14" t="n"/>
      <c r="AK82" s="14" t="n"/>
      <c r="AL82" s="14" t="n"/>
      <c r="AM82" s="14" t="n"/>
      <c r="AN82" s="14" t="n"/>
      <c r="AO82" s="14" t="n"/>
      <c r="AP82" s="14" t="n"/>
      <c r="AQ82" s="14" t="n"/>
      <c r="AR82" s="14" t="n"/>
      <c r="AS82" s="14" t="n"/>
      <c r="AT82" s="14" t="n"/>
      <c r="AU82" s="14" t="n"/>
      <c r="AV82" s="14" t="n"/>
      <c r="AW82" s="14" t="n"/>
      <c r="AX82" s="14" t="n"/>
      <c r="AY82" s="14" t="n"/>
      <c r="AZ82" s="14" t="n"/>
      <c r="BA82" s="14" t="n"/>
      <c r="BB82" s="14" t="n"/>
      <c r="BC82" s="14" t="n"/>
      <c r="BD82" s="14" t="n"/>
      <c r="BE82" s="14" t="n"/>
      <c r="BF82" s="14" t="n"/>
      <c r="BG82" s="14" t="n"/>
      <c r="BH82" s="14" t="n"/>
      <c r="BI82" s="14" t="n"/>
      <c r="BJ82" s="14" t="n"/>
      <c r="BK82" s="14" t="n"/>
      <c r="BL82" s="14" t="n"/>
      <c r="BM82" s="14" t="n"/>
      <c r="BN82" s="14" t="n"/>
      <c r="BO82" s="14" t="n"/>
      <c r="BP82" s="14" t="n"/>
      <c r="BQ82" s="14" t="n"/>
      <c r="BR82" s="14" t="n"/>
    </row>
    <row r="83">
      <c r="A83" s="14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4" t="n"/>
      <c r="V83" s="14" t="n"/>
      <c r="W83" s="14" t="n"/>
      <c r="X83" s="14" t="n"/>
      <c r="Y83" s="14" t="n"/>
      <c r="Z83" s="14" t="n"/>
      <c r="AA83" s="14" t="n"/>
      <c r="AB83" s="14" t="n"/>
      <c r="AC83" s="14" t="n"/>
      <c r="AD83" s="14" t="n"/>
      <c r="AE83" s="14" t="n"/>
      <c r="AF83" s="14" t="n"/>
      <c r="AG83" s="14" t="n"/>
      <c r="AH83" s="14" t="n"/>
      <c r="AI83" s="14" t="n"/>
      <c r="AJ83" s="14" t="n"/>
      <c r="AK83" s="14" t="n"/>
      <c r="AL83" s="14" t="n"/>
      <c r="AM83" s="14" t="n"/>
      <c r="AN83" s="14" t="n"/>
      <c r="AO83" s="14" t="n"/>
      <c r="AP83" s="14" t="n"/>
      <c r="AQ83" s="14" t="n"/>
      <c r="AR83" s="14" t="n"/>
      <c r="AS83" s="14" t="n"/>
      <c r="AT83" s="14" t="n"/>
      <c r="AU83" s="14" t="n"/>
      <c r="AV83" s="14" t="n"/>
      <c r="AW83" s="14" t="n"/>
      <c r="AX83" s="14" t="n"/>
      <c r="AY83" s="14" t="n"/>
      <c r="AZ83" s="14" t="n"/>
      <c r="BA83" s="14" t="n"/>
      <c r="BB83" s="14" t="n"/>
      <c r="BC83" s="14" t="n"/>
      <c r="BD83" s="14" t="n"/>
      <c r="BE83" s="14" t="n"/>
      <c r="BF83" s="14" t="n"/>
      <c r="BG83" s="14" t="n"/>
      <c r="BH83" s="14" t="n"/>
      <c r="BI83" s="14" t="n"/>
      <c r="BJ83" s="14" t="n"/>
      <c r="BK83" s="14" t="n"/>
      <c r="BL83" s="14" t="n"/>
      <c r="BM83" s="14" t="n"/>
      <c r="BN83" s="14" t="n"/>
      <c r="BO83" s="14" t="n"/>
      <c r="BP83" s="14" t="n"/>
      <c r="BQ83" s="14" t="n"/>
      <c r="BR83" s="14" t="n"/>
    </row>
    <row r="84">
      <c r="A84" s="14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4" t="n"/>
      <c r="V84" s="14" t="n"/>
      <c r="W84" s="14" t="n"/>
      <c r="X84" s="14" t="n"/>
      <c r="Y84" s="14" t="n"/>
      <c r="Z84" s="14" t="n"/>
      <c r="AA84" s="14" t="n"/>
      <c r="AB84" s="14" t="n"/>
      <c r="AC84" s="14" t="n"/>
      <c r="AD84" s="14" t="n"/>
      <c r="AE84" s="14" t="n"/>
      <c r="AF84" s="14" t="n"/>
      <c r="AG84" s="14" t="n"/>
      <c r="AH84" s="14" t="n"/>
      <c r="AI84" s="14" t="n"/>
      <c r="AJ84" s="14" t="n"/>
      <c r="AK84" s="14" t="n"/>
      <c r="AL84" s="14" t="n"/>
      <c r="AM84" s="14" t="n"/>
      <c r="AN84" s="14" t="n"/>
      <c r="AO84" s="14" t="n"/>
      <c r="AP84" s="14" t="n"/>
      <c r="AQ84" s="14" t="n"/>
      <c r="AR84" s="14" t="n"/>
      <c r="AS84" s="14" t="n"/>
      <c r="AT84" s="14" t="n"/>
      <c r="AU84" s="14" t="n"/>
      <c r="AV84" s="14" t="n"/>
      <c r="AW84" s="14" t="n"/>
      <c r="AX84" s="14" t="n"/>
      <c r="AY84" s="14" t="n"/>
      <c r="AZ84" s="14" t="n"/>
      <c r="BA84" s="14" t="n"/>
      <c r="BB84" s="14" t="n"/>
      <c r="BC84" s="14" t="n"/>
      <c r="BD84" s="14" t="n"/>
      <c r="BE84" s="14" t="n"/>
      <c r="BF84" s="14" t="n"/>
      <c r="BG84" s="14" t="n"/>
      <c r="BH84" s="14" t="n"/>
      <c r="BI84" s="14" t="n"/>
      <c r="BJ84" s="14" t="n"/>
      <c r="BK84" s="14" t="n"/>
      <c r="BL84" s="14" t="n"/>
      <c r="BM84" s="14" t="n"/>
      <c r="BN84" s="14" t="n"/>
      <c r="BO84" s="14" t="n"/>
      <c r="BP84" s="14" t="n"/>
      <c r="BQ84" s="14" t="n"/>
      <c r="BR84" s="14" t="n"/>
    </row>
    <row r="85">
      <c r="A85" s="14" t="n"/>
      <c r="B85" s="14" t="n"/>
      <c r="C85" s="14" t="n"/>
      <c r="D85" s="14" t="n"/>
      <c r="E85" s="14" t="n"/>
      <c r="F85" s="14" t="n"/>
      <c r="G85" s="14" t="n"/>
      <c r="H85" s="14" t="n"/>
      <c r="I85" s="14" t="n"/>
      <c r="J85" s="14" t="n"/>
      <c r="K85" s="14" t="n"/>
      <c r="L85" s="14" t="n"/>
      <c r="M85" s="14" t="n"/>
      <c r="N85" s="14" t="n"/>
      <c r="O85" s="14" t="n"/>
      <c r="P85" s="14" t="n"/>
      <c r="Q85" s="14" t="n"/>
      <c r="R85" s="14" t="n"/>
      <c r="S85" s="14" t="n"/>
      <c r="T85" s="14" t="n"/>
      <c r="U85" s="14" t="n"/>
      <c r="V85" s="14" t="n"/>
      <c r="W85" s="14" t="n"/>
      <c r="X85" s="14" t="n"/>
      <c r="Y85" s="14" t="n"/>
      <c r="Z85" s="14" t="n"/>
      <c r="AA85" s="14" t="n"/>
      <c r="AB85" s="14" t="n"/>
      <c r="AC85" s="14" t="n"/>
      <c r="AD85" s="14" t="n"/>
      <c r="AE85" s="14" t="n"/>
      <c r="AF85" s="14" t="n"/>
      <c r="AG85" s="14" t="n"/>
      <c r="AH85" s="14" t="n"/>
      <c r="AI85" s="14" t="n"/>
      <c r="AJ85" s="14" t="n"/>
      <c r="AK85" s="14" t="n"/>
      <c r="AL85" s="14" t="n"/>
      <c r="AM85" s="14" t="n"/>
      <c r="AN85" s="14" t="n"/>
      <c r="AO85" s="14" t="n"/>
      <c r="AP85" s="14" t="n"/>
      <c r="AQ85" s="14" t="n"/>
      <c r="AR85" s="14" t="n"/>
      <c r="AS85" s="14" t="n"/>
      <c r="AT85" s="14" t="n"/>
      <c r="AU85" s="14" t="n"/>
      <c r="AV85" s="14" t="n"/>
      <c r="AW85" s="14" t="n"/>
      <c r="AX85" s="14" t="n"/>
      <c r="AY85" s="14" t="n"/>
      <c r="AZ85" s="14" t="n"/>
      <c r="BA85" s="14" t="n"/>
      <c r="BB85" s="14" t="n"/>
      <c r="BC85" s="14" t="n"/>
      <c r="BD85" s="14" t="n"/>
      <c r="BE85" s="14" t="n"/>
      <c r="BF85" s="14" t="n"/>
      <c r="BG85" s="14" t="n"/>
      <c r="BH85" s="14" t="n"/>
      <c r="BI85" s="14" t="n"/>
      <c r="BJ85" s="14" t="n"/>
      <c r="BK85" s="14" t="n"/>
      <c r="BL85" s="14" t="n"/>
      <c r="BM85" s="14" t="n"/>
      <c r="BN85" s="14" t="n"/>
      <c r="BO85" s="14" t="n"/>
      <c r="BP85" s="14" t="n"/>
      <c r="BQ85" s="14" t="n"/>
      <c r="BR85" s="14" t="n"/>
    </row>
    <row r="86">
      <c r="A86" s="14" t="n"/>
      <c r="B86" s="14" t="n"/>
      <c r="C86" s="14" t="n"/>
      <c r="D86" s="14" t="n"/>
      <c r="E86" s="14" t="n"/>
      <c r="F86" s="14" t="n"/>
      <c r="G86" s="14" t="n"/>
      <c r="H86" s="14" t="n"/>
      <c r="I86" s="14" t="n"/>
      <c r="J86" s="14" t="n"/>
      <c r="K86" s="14" t="n"/>
      <c r="L86" s="14" t="n"/>
      <c r="M86" s="14" t="n"/>
      <c r="N86" s="14" t="n"/>
      <c r="O86" s="14" t="n"/>
      <c r="P86" s="14" t="n"/>
      <c r="Q86" s="14" t="n"/>
      <c r="R86" s="14" t="n"/>
      <c r="S86" s="14" t="n"/>
      <c r="T86" s="14" t="n"/>
      <c r="U86" s="14" t="n"/>
      <c r="V86" s="14" t="n"/>
      <c r="W86" s="14" t="n"/>
      <c r="X86" s="14" t="n"/>
      <c r="Y86" s="14" t="n"/>
      <c r="Z86" s="14" t="n"/>
      <c r="AA86" s="14" t="n"/>
      <c r="AB86" s="14" t="n"/>
      <c r="AC86" s="14" t="n"/>
      <c r="AD86" s="14" t="n"/>
      <c r="AE86" s="14" t="n"/>
      <c r="AF86" s="14" t="n"/>
      <c r="AG86" s="14" t="n"/>
      <c r="AH86" s="14" t="n"/>
      <c r="AI86" s="14" t="n"/>
      <c r="AJ86" s="14" t="n"/>
      <c r="AK86" s="14" t="n"/>
      <c r="AL86" s="14" t="n"/>
      <c r="AM86" s="14" t="n"/>
      <c r="AN86" s="14" t="n"/>
      <c r="AO86" s="14" t="n"/>
      <c r="AP86" s="14" t="n"/>
      <c r="AQ86" s="14" t="n"/>
      <c r="AR86" s="14" t="n"/>
      <c r="AS86" s="14" t="n"/>
      <c r="AT86" s="14" t="n"/>
      <c r="AU86" s="14" t="n"/>
      <c r="AV86" s="14" t="n"/>
      <c r="AW86" s="14" t="n"/>
      <c r="AX86" s="14" t="n"/>
      <c r="AY86" s="14" t="n"/>
      <c r="AZ86" s="14" t="n"/>
      <c r="BA86" s="14" t="n"/>
      <c r="BB86" s="14" t="n"/>
      <c r="BC86" s="14" t="n"/>
      <c r="BD86" s="14" t="n"/>
      <c r="BE86" s="14" t="n"/>
      <c r="BF86" s="14" t="n"/>
      <c r="BG86" s="14" t="n"/>
      <c r="BH86" s="14" t="n"/>
      <c r="BI86" s="14" t="n"/>
      <c r="BJ86" s="14" t="n"/>
      <c r="BK86" s="14" t="n"/>
      <c r="BL86" s="14" t="n"/>
      <c r="BM86" s="14" t="n"/>
      <c r="BN86" s="14" t="n"/>
      <c r="BO86" s="14" t="n"/>
      <c r="BP86" s="14" t="n"/>
      <c r="BQ86" s="14" t="n"/>
      <c r="BR86" s="14" t="n"/>
    </row>
    <row r="87">
      <c r="A87" s="14" t="n"/>
      <c r="B87" s="14" t="n"/>
      <c r="C87" s="14" t="n"/>
      <c r="D87" s="14" t="n"/>
      <c r="E87" s="14" t="n"/>
      <c r="F87" s="14" t="n"/>
      <c r="G87" s="14" t="n"/>
      <c r="H87" s="14" t="n"/>
      <c r="I87" s="14" t="n"/>
      <c r="J87" s="14" t="n"/>
      <c r="K87" s="14" t="n"/>
      <c r="L87" s="14" t="n"/>
      <c r="M87" s="14" t="n"/>
      <c r="N87" s="14" t="n"/>
      <c r="O87" s="14" t="n"/>
      <c r="P87" s="14" t="n"/>
      <c r="Q87" s="14" t="n"/>
      <c r="R87" s="14" t="n"/>
      <c r="S87" s="14" t="n"/>
      <c r="T87" s="14" t="n"/>
      <c r="U87" s="14" t="n"/>
      <c r="V87" s="14" t="n"/>
      <c r="W87" s="14" t="n"/>
      <c r="X87" s="14" t="n"/>
      <c r="Y87" s="14" t="n"/>
      <c r="Z87" s="14" t="n"/>
      <c r="AA87" s="14" t="n"/>
      <c r="AB87" s="14" t="n"/>
      <c r="AC87" s="14" t="n"/>
      <c r="AD87" s="14" t="n"/>
      <c r="AE87" s="14" t="n"/>
      <c r="AF87" s="14" t="n"/>
      <c r="AG87" s="14" t="n"/>
      <c r="AH87" s="14" t="n"/>
      <c r="AI87" s="14" t="n"/>
      <c r="AJ87" s="14" t="n"/>
      <c r="AK87" s="14" t="n"/>
      <c r="AL87" s="14" t="n"/>
      <c r="AM87" s="14" t="n"/>
      <c r="AN87" s="14" t="n"/>
      <c r="AO87" s="14" t="n"/>
      <c r="AP87" s="14" t="n"/>
      <c r="AQ87" s="14" t="n"/>
      <c r="AR87" s="14" t="n"/>
      <c r="AS87" s="14" t="n"/>
      <c r="AT87" s="14" t="n"/>
      <c r="AU87" s="14" t="n"/>
      <c r="AV87" s="14" t="n"/>
      <c r="AW87" s="14" t="n"/>
      <c r="AX87" s="14" t="n"/>
      <c r="AY87" s="14" t="n"/>
      <c r="AZ87" s="14" t="n"/>
      <c r="BA87" s="14" t="n"/>
      <c r="BB87" s="14" t="n"/>
      <c r="BC87" s="14" t="n"/>
      <c r="BD87" s="14" t="n"/>
      <c r="BE87" s="14" t="n"/>
      <c r="BF87" s="14" t="n"/>
      <c r="BG87" s="14" t="n"/>
      <c r="BH87" s="14" t="n"/>
      <c r="BI87" s="14" t="n"/>
      <c r="BJ87" s="14" t="n"/>
      <c r="BK87" s="14" t="n"/>
      <c r="BL87" s="14" t="n"/>
      <c r="BM87" s="14" t="n"/>
      <c r="BN87" s="14" t="n"/>
      <c r="BO87" s="14" t="n"/>
      <c r="BP87" s="14" t="n"/>
      <c r="BQ87" s="14" t="n"/>
      <c r="BR87" s="14" t="n"/>
    </row>
    <row r="88">
      <c r="A88" s="14" t="n"/>
      <c r="B88" s="14" t="n"/>
      <c r="C88" s="14" t="n"/>
      <c r="D88" s="14" t="n"/>
      <c r="E88" s="14" t="n"/>
      <c r="F88" s="14" t="n"/>
      <c r="G88" s="14" t="n"/>
      <c r="H88" s="14" t="n"/>
      <c r="I88" s="14" t="n"/>
      <c r="J88" s="14" t="n"/>
      <c r="K88" s="14" t="n"/>
      <c r="L88" s="14" t="n"/>
      <c r="M88" s="14" t="n"/>
      <c r="N88" s="14" t="n"/>
      <c r="O88" s="14" t="n"/>
      <c r="P88" s="14" t="n"/>
      <c r="Q88" s="14" t="n"/>
      <c r="R88" s="14" t="n"/>
      <c r="S88" s="14" t="n"/>
      <c r="T88" s="14" t="n"/>
      <c r="U88" s="14" t="n"/>
      <c r="V88" s="14" t="n"/>
      <c r="W88" s="14" t="n"/>
      <c r="X88" s="14" t="n"/>
      <c r="Y88" s="14" t="n"/>
      <c r="Z88" s="14" t="n"/>
      <c r="AA88" s="14" t="n"/>
      <c r="AB88" s="14" t="n"/>
      <c r="AC88" s="14" t="n"/>
      <c r="AD88" s="14" t="n"/>
      <c r="AE88" s="14" t="n"/>
      <c r="AF88" s="14" t="n"/>
      <c r="AG88" s="14" t="n"/>
      <c r="AH88" s="14" t="n"/>
      <c r="AI88" s="14" t="n"/>
      <c r="AJ88" s="14" t="n"/>
      <c r="AK88" s="14" t="n"/>
      <c r="AL88" s="14" t="n"/>
      <c r="AM88" s="14" t="n"/>
      <c r="AN88" s="14" t="n"/>
      <c r="AO88" s="14" t="n"/>
      <c r="AP88" s="14" t="n"/>
      <c r="AQ88" s="14" t="n"/>
      <c r="AR88" s="14" t="n"/>
      <c r="AS88" s="14" t="n"/>
      <c r="AT88" s="14" t="n"/>
      <c r="AU88" s="14" t="n"/>
      <c r="AV88" s="14" t="n"/>
      <c r="AW88" s="14" t="n"/>
      <c r="AX88" s="14" t="n"/>
      <c r="AY88" s="14" t="n"/>
      <c r="AZ88" s="14" t="n"/>
      <c r="BA88" s="14" t="n"/>
      <c r="BB88" s="14" t="n"/>
      <c r="BC88" s="14" t="n"/>
      <c r="BD88" s="14" t="n"/>
      <c r="BE88" s="14" t="n"/>
      <c r="BF88" s="14" t="n"/>
      <c r="BG88" s="14" t="n"/>
      <c r="BH88" s="14" t="n"/>
      <c r="BI88" s="14" t="n"/>
      <c r="BJ88" s="14" t="n"/>
      <c r="BK88" s="14" t="n"/>
      <c r="BL88" s="14" t="n"/>
      <c r="BM88" s="14" t="n"/>
      <c r="BN88" s="14" t="n"/>
      <c r="BO88" s="14" t="n"/>
      <c r="BP88" s="14" t="n"/>
      <c r="BQ88" s="14" t="n"/>
      <c r="BR88" s="14" t="n"/>
    </row>
    <row r="89">
      <c r="A89" s="14" t="n"/>
      <c r="B89" s="14" t="n"/>
      <c r="C89" s="14" t="n"/>
      <c r="D89" s="14" t="n"/>
      <c r="E89" s="14" t="n"/>
      <c r="F89" s="14" t="n"/>
      <c r="G89" s="14" t="n"/>
      <c r="H89" s="14" t="n"/>
      <c r="I89" s="14" t="n"/>
      <c r="J89" s="14" t="n"/>
      <c r="K89" s="14" t="n"/>
      <c r="L89" s="14" t="n"/>
      <c r="M89" s="14" t="n"/>
      <c r="N89" s="14" t="n"/>
      <c r="O89" s="14" t="n"/>
      <c r="P89" s="14" t="n"/>
      <c r="Q89" s="14" t="n"/>
      <c r="R89" s="14" t="n"/>
      <c r="S89" s="14" t="n"/>
      <c r="T89" s="14" t="n"/>
      <c r="U89" s="14" t="n"/>
      <c r="V89" s="14" t="n"/>
      <c r="W89" s="14" t="n"/>
      <c r="X89" s="14" t="n"/>
      <c r="Y89" s="14" t="n"/>
      <c r="Z89" s="14" t="n"/>
      <c r="AA89" s="14" t="n"/>
      <c r="AB89" s="14" t="n"/>
      <c r="AC89" s="14" t="n"/>
      <c r="AD89" s="14" t="n"/>
      <c r="AE89" s="14" t="n"/>
      <c r="AF89" s="14" t="n"/>
      <c r="AG89" s="14" t="n"/>
      <c r="AH89" s="14" t="n"/>
      <c r="AI89" s="14" t="n"/>
      <c r="AJ89" s="14" t="n"/>
      <c r="AK89" s="14" t="n"/>
      <c r="AL89" s="14" t="n"/>
      <c r="AM89" s="14" t="n"/>
      <c r="AN89" s="14" t="n"/>
      <c r="AO89" s="14" t="n"/>
      <c r="AP89" s="14" t="n"/>
      <c r="AQ89" s="14" t="n"/>
      <c r="AR89" s="14" t="n"/>
      <c r="AS89" s="14" t="n"/>
      <c r="AT89" s="14" t="n"/>
      <c r="AU89" s="14" t="n"/>
      <c r="AV89" s="14" t="n"/>
      <c r="AW89" s="14" t="n"/>
      <c r="AX89" s="14" t="n"/>
      <c r="AY89" s="14" t="n"/>
      <c r="AZ89" s="14" t="n"/>
      <c r="BA89" s="14" t="n"/>
      <c r="BB89" s="14" t="n"/>
      <c r="BC89" s="14" t="n"/>
      <c r="BD89" s="14" t="n"/>
      <c r="BE89" s="14" t="n"/>
      <c r="BF89" s="14" t="n"/>
      <c r="BG89" s="14" t="n"/>
      <c r="BH89" s="14" t="n"/>
      <c r="BI89" s="14" t="n"/>
      <c r="BJ89" s="14" t="n"/>
      <c r="BK89" s="14" t="n"/>
      <c r="BL89" s="14" t="n"/>
      <c r="BM89" s="14" t="n"/>
      <c r="BN89" s="14" t="n"/>
      <c r="BO89" s="14" t="n"/>
      <c r="BP89" s="14" t="n"/>
      <c r="BQ89" s="14" t="n"/>
      <c r="BR89" s="14" t="n"/>
    </row>
    <row r="90">
      <c r="A90" s="14" t="n"/>
      <c r="B90" s="14" t="n"/>
      <c r="C90" s="14" t="n"/>
      <c r="D90" s="14" t="n"/>
      <c r="E90" s="14" t="n"/>
      <c r="F90" s="14" t="n"/>
      <c r="G90" s="14" t="n"/>
      <c r="H90" s="14" t="n"/>
      <c r="I90" s="14" t="n"/>
      <c r="J90" s="14" t="n"/>
      <c r="K90" s="14" t="n"/>
      <c r="L90" s="14" t="n"/>
      <c r="M90" s="14" t="n"/>
      <c r="N90" s="14" t="n"/>
      <c r="O90" s="14" t="n"/>
      <c r="P90" s="14" t="n"/>
      <c r="Q90" s="14" t="n"/>
      <c r="R90" s="14" t="n"/>
      <c r="S90" s="14" t="n"/>
      <c r="T90" s="14" t="n"/>
      <c r="U90" s="14" t="n"/>
      <c r="V90" s="14" t="n"/>
      <c r="W90" s="14" t="n"/>
      <c r="X90" s="14" t="n"/>
      <c r="Y90" s="14" t="n"/>
      <c r="Z90" s="14" t="n"/>
      <c r="AA90" s="14" t="n"/>
      <c r="AB90" s="14" t="n"/>
      <c r="AC90" s="14" t="n"/>
      <c r="AD90" s="14" t="n"/>
      <c r="AE90" s="14" t="n"/>
      <c r="AF90" s="14" t="n"/>
      <c r="AG90" s="14" t="n"/>
      <c r="AH90" s="14" t="n"/>
      <c r="AI90" s="14" t="n"/>
      <c r="AJ90" s="14" t="n"/>
      <c r="AK90" s="14" t="n"/>
      <c r="AL90" s="14" t="n"/>
      <c r="AM90" s="14" t="n"/>
      <c r="AN90" s="14" t="n"/>
      <c r="AO90" s="14" t="n"/>
      <c r="AP90" s="14" t="n"/>
      <c r="AQ90" s="14" t="n"/>
      <c r="AR90" s="14" t="n"/>
      <c r="AS90" s="14" t="n"/>
      <c r="AT90" s="14" t="n"/>
      <c r="AU90" s="14" t="n"/>
      <c r="AV90" s="14" t="n"/>
      <c r="AW90" s="14" t="n"/>
      <c r="AX90" s="14" t="n"/>
      <c r="AY90" s="14" t="n"/>
      <c r="AZ90" s="14" t="n"/>
      <c r="BA90" s="14" t="n"/>
      <c r="BB90" s="14" t="n"/>
      <c r="BC90" s="14" t="n"/>
      <c r="BD90" s="14" t="n"/>
      <c r="BE90" s="14" t="n"/>
      <c r="BF90" s="14" t="n"/>
      <c r="BG90" s="14" t="n"/>
      <c r="BH90" s="14" t="n"/>
      <c r="BI90" s="14" t="n"/>
      <c r="BJ90" s="14" t="n"/>
      <c r="BK90" s="14" t="n"/>
      <c r="BL90" s="14" t="n"/>
      <c r="BM90" s="14" t="n"/>
      <c r="BN90" s="14" t="n"/>
      <c r="BO90" s="14" t="n"/>
      <c r="BP90" s="14" t="n"/>
      <c r="BQ90" s="14" t="n"/>
      <c r="BR90" s="14" t="n"/>
    </row>
    <row r="91">
      <c r="A91" s="14" t="n"/>
      <c r="B91" s="14" t="n"/>
      <c r="C91" s="14" t="n"/>
      <c r="D91" s="14" t="n"/>
      <c r="E91" s="14" t="n"/>
      <c r="F91" s="14" t="n"/>
      <c r="G91" s="14" t="n"/>
      <c r="H91" s="14" t="n"/>
      <c r="I91" s="14" t="n"/>
      <c r="J91" s="14" t="n"/>
      <c r="K91" s="14" t="n"/>
      <c r="L91" s="14" t="n"/>
      <c r="M91" s="14" t="n"/>
      <c r="N91" s="14" t="n"/>
      <c r="O91" s="14" t="n"/>
      <c r="P91" s="14" t="n"/>
      <c r="Q91" s="14" t="n"/>
      <c r="R91" s="14" t="n"/>
      <c r="S91" s="14" t="n"/>
      <c r="T91" s="14" t="n"/>
      <c r="U91" s="14" t="n"/>
      <c r="V91" s="14" t="n"/>
      <c r="W91" s="14" t="n"/>
      <c r="X91" s="14" t="n"/>
      <c r="Y91" s="14" t="n"/>
      <c r="Z91" s="14" t="n"/>
      <c r="AA91" s="14" t="n"/>
      <c r="AB91" s="14" t="n"/>
      <c r="AC91" s="14" t="n"/>
      <c r="AD91" s="14" t="n"/>
      <c r="AE91" s="14" t="n"/>
      <c r="AF91" s="14" t="n"/>
      <c r="AG91" s="14" t="n"/>
      <c r="AH91" s="14" t="n"/>
      <c r="AI91" s="14" t="n"/>
      <c r="AJ91" s="14" t="n"/>
      <c r="AK91" s="14" t="n"/>
      <c r="AL91" s="14" t="n"/>
      <c r="AM91" s="14" t="n"/>
      <c r="AN91" s="14" t="n"/>
      <c r="AO91" s="14" t="n"/>
      <c r="AP91" s="14" t="n"/>
      <c r="AQ91" s="14" t="n"/>
      <c r="AR91" s="14" t="n"/>
      <c r="AS91" s="14" t="n"/>
      <c r="AT91" s="14" t="n"/>
      <c r="AU91" s="14" t="n"/>
      <c r="AV91" s="14" t="n"/>
      <c r="AW91" s="14" t="n"/>
      <c r="AX91" s="14" t="n"/>
      <c r="AY91" s="14" t="n"/>
      <c r="AZ91" s="14" t="n"/>
      <c r="BA91" s="14" t="n"/>
      <c r="BB91" s="14" t="n"/>
      <c r="BC91" s="14" t="n"/>
      <c r="BD91" s="14" t="n"/>
      <c r="BE91" s="14" t="n"/>
      <c r="BF91" s="14" t="n"/>
      <c r="BG91" s="14" t="n"/>
      <c r="BH91" s="14" t="n"/>
      <c r="BI91" s="14" t="n"/>
      <c r="BJ91" s="14" t="n"/>
      <c r="BK91" s="14" t="n"/>
      <c r="BL91" s="14" t="n"/>
      <c r="BM91" s="14" t="n"/>
      <c r="BN91" s="14" t="n"/>
      <c r="BO91" s="14" t="n"/>
      <c r="BP91" s="14" t="n"/>
      <c r="BQ91" s="14" t="n"/>
      <c r="BR91" s="14" t="n"/>
    </row>
    <row r="92">
      <c r="A92" s="14" t="n"/>
      <c r="B92" s="14" t="n"/>
      <c r="C92" s="14" t="n"/>
      <c r="D92" s="14" t="n"/>
      <c r="E92" s="14" t="n"/>
      <c r="F92" s="14" t="n"/>
      <c r="G92" s="14" t="n"/>
      <c r="H92" s="14" t="n"/>
      <c r="I92" s="14" t="n"/>
      <c r="J92" s="14" t="n"/>
      <c r="K92" s="14" t="n"/>
      <c r="L92" s="14" t="n"/>
      <c r="M92" s="14" t="n"/>
      <c r="N92" s="14" t="n"/>
      <c r="O92" s="14" t="n"/>
      <c r="P92" s="14" t="n"/>
      <c r="Q92" s="14" t="n"/>
      <c r="R92" s="14" t="n"/>
      <c r="S92" s="14" t="n"/>
      <c r="T92" s="14" t="n"/>
      <c r="U92" s="14" t="n"/>
      <c r="V92" s="14" t="n"/>
      <c r="W92" s="14" t="n"/>
      <c r="X92" s="14" t="n"/>
      <c r="Y92" s="14" t="n"/>
      <c r="Z92" s="14" t="n"/>
      <c r="AA92" s="14" t="n"/>
      <c r="AB92" s="14" t="n"/>
      <c r="AC92" s="14" t="n"/>
      <c r="AD92" s="14" t="n"/>
      <c r="AE92" s="14" t="n"/>
      <c r="AF92" s="14" t="n"/>
      <c r="AG92" s="14" t="n"/>
      <c r="AH92" s="14" t="n"/>
      <c r="AI92" s="14" t="n"/>
      <c r="AJ92" s="14" t="n"/>
      <c r="AK92" s="14" t="n"/>
      <c r="AL92" s="14" t="n"/>
      <c r="AM92" s="14" t="n"/>
      <c r="AN92" s="14" t="n"/>
      <c r="AO92" s="14" t="n"/>
      <c r="AP92" s="14" t="n"/>
      <c r="AQ92" s="14" t="n"/>
      <c r="AR92" s="14" t="n"/>
      <c r="AS92" s="14" t="n"/>
      <c r="AT92" s="14" t="n"/>
      <c r="AU92" s="14" t="n"/>
      <c r="AV92" s="14" t="n"/>
      <c r="AW92" s="14" t="n"/>
      <c r="AX92" s="14" t="n"/>
      <c r="AY92" s="14" t="n"/>
      <c r="AZ92" s="14" t="n"/>
      <c r="BA92" s="14" t="n"/>
      <c r="BB92" s="14" t="n"/>
      <c r="BC92" s="14" t="n"/>
      <c r="BD92" s="14" t="n"/>
      <c r="BE92" s="14" t="n"/>
      <c r="BF92" s="14" t="n"/>
      <c r="BG92" s="14" t="n"/>
      <c r="BH92" s="14" t="n"/>
      <c r="BI92" s="14" t="n"/>
      <c r="BJ92" s="14" t="n"/>
      <c r="BK92" s="14" t="n"/>
      <c r="BL92" s="14" t="n"/>
      <c r="BM92" s="14" t="n"/>
      <c r="BN92" s="14" t="n"/>
      <c r="BO92" s="14" t="n"/>
      <c r="BP92" s="14" t="n"/>
      <c r="BQ92" s="14" t="n"/>
      <c r="BR92" s="14" t="n"/>
    </row>
    <row r="93">
      <c r="A93" s="14" t="n"/>
      <c r="B93" s="14" t="n"/>
      <c r="C93" s="14" t="n"/>
      <c r="D93" s="14" t="n"/>
      <c r="E93" s="14" t="n"/>
      <c r="F93" s="14" t="n"/>
      <c r="G93" s="14" t="n"/>
      <c r="H93" s="14" t="n"/>
      <c r="I93" s="14" t="n"/>
      <c r="J93" s="14" t="n"/>
      <c r="K93" s="14" t="n"/>
      <c r="L93" s="14" t="n"/>
      <c r="M93" s="14" t="n"/>
      <c r="N93" s="14" t="n"/>
      <c r="O93" s="14" t="n"/>
      <c r="P93" s="14" t="n"/>
      <c r="Q93" s="14" t="n"/>
      <c r="R93" s="14" t="n"/>
      <c r="S93" s="14" t="n"/>
      <c r="T93" s="14" t="n"/>
      <c r="U93" s="14" t="n"/>
      <c r="V93" s="14" t="n"/>
      <c r="W93" s="14" t="n"/>
      <c r="X93" s="14" t="n"/>
      <c r="Y93" s="14" t="n"/>
      <c r="Z93" s="14" t="n"/>
      <c r="AA93" s="14" t="n"/>
      <c r="AB93" s="14" t="n"/>
      <c r="AC93" s="14" t="n"/>
      <c r="AD93" s="14" t="n"/>
      <c r="AE93" s="14" t="n"/>
      <c r="AF93" s="14" t="n"/>
      <c r="AG93" s="14" t="n"/>
      <c r="AH93" s="14" t="n"/>
      <c r="AI93" s="14" t="n"/>
      <c r="AJ93" s="14" t="n"/>
      <c r="AK93" s="14" t="n"/>
      <c r="AL93" s="14" t="n"/>
      <c r="AM93" s="14" t="n"/>
      <c r="AN93" s="14" t="n"/>
      <c r="AO93" s="14" t="n"/>
      <c r="AP93" s="14" t="n"/>
      <c r="AQ93" s="14" t="n"/>
      <c r="AR93" s="14" t="n"/>
      <c r="AS93" s="14" t="n"/>
      <c r="AT93" s="14" t="n"/>
      <c r="AU93" s="14" t="n"/>
      <c r="AV93" s="14" t="n"/>
      <c r="AW93" s="14" t="n"/>
      <c r="AX93" s="14" t="n"/>
      <c r="AY93" s="14" t="n"/>
      <c r="AZ93" s="14" t="n"/>
      <c r="BA93" s="14" t="n"/>
      <c r="BB93" s="14" t="n"/>
      <c r="BC93" s="14" t="n"/>
      <c r="BD93" s="14" t="n"/>
      <c r="BE93" s="14" t="n"/>
      <c r="BF93" s="14" t="n"/>
      <c r="BG93" s="14" t="n"/>
      <c r="BH93" s="14" t="n"/>
      <c r="BI93" s="14" t="n"/>
      <c r="BJ93" s="14" t="n"/>
      <c r="BK93" s="14" t="n"/>
      <c r="BL93" s="14" t="n"/>
      <c r="BM93" s="14" t="n"/>
      <c r="BN93" s="14" t="n"/>
      <c r="BO93" s="14" t="n"/>
      <c r="BP93" s="14" t="n"/>
      <c r="BQ93" s="14" t="n"/>
      <c r="BR93" s="14" t="n"/>
    </row>
    <row r="94">
      <c r="A94" s="14" t="n"/>
      <c r="B94" s="14" t="n"/>
      <c r="C94" s="14" t="n"/>
      <c r="D94" s="14" t="n"/>
      <c r="E94" s="14" t="n"/>
      <c r="F94" s="14" t="n"/>
      <c r="G94" s="14" t="n"/>
      <c r="H94" s="14" t="n"/>
      <c r="I94" s="14" t="n"/>
      <c r="J94" s="14" t="n"/>
      <c r="K94" s="14" t="n"/>
      <c r="L94" s="14" t="n"/>
      <c r="M94" s="14" t="n"/>
      <c r="N94" s="14" t="n"/>
      <c r="O94" s="14" t="n"/>
      <c r="P94" s="14" t="n"/>
      <c r="Q94" s="14" t="n"/>
      <c r="R94" s="14" t="n"/>
      <c r="S94" s="14" t="n"/>
      <c r="T94" s="14" t="n"/>
      <c r="U94" s="14" t="n"/>
      <c r="V94" s="14" t="n"/>
      <c r="W94" s="14" t="n"/>
      <c r="X94" s="14" t="n"/>
      <c r="Y94" s="14" t="n"/>
      <c r="Z94" s="14" t="n"/>
      <c r="AA94" s="14" t="n"/>
      <c r="AB94" s="14" t="n"/>
      <c r="AC94" s="14" t="n"/>
      <c r="AD94" s="14" t="n"/>
      <c r="AE94" s="14" t="n"/>
      <c r="AF94" s="14" t="n"/>
      <c r="AG94" s="14" t="n"/>
      <c r="AH94" s="14" t="n"/>
      <c r="AI94" s="14" t="n"/>
      <c r="AJ94" s="14" t="n"/>
      <c r="AK94" s="14" t="n"/>
      <c r="AL94" s="14" t="n"/>
      <c r="AM94" s="14" t="n"/>
      <c r="AN94" s="14" t="n"/>
      <c r="AO94" s="14" t="n"/>
      <c r="AP94" s="14" t="n"/>
      <c r="AQ94" s="14" t="n"/>
      <c r="AR94" s="14" t="n"/>
      <c r="AS94" s="14" t="n"/>
      <c r="AT94" s="14" t="n"/>
      <c r="AU94" s="14" t="n"/>
      <c r="AV94" s="14" t="n"/>
      <c r="AW94" s="14" t="n"/>
      <c r="AX94" s="14" t="n"/>
      <c r="AY94" s="14" t="n"/>
      <c r="AZ94" s="14" t="n"/>
      <c r="BA94" s="14" t="n"/>
      <c r="BB94" s="14" t="n"/>
      <c r="BC94" s="14" t="n"/>
      <c r="BD94" s="14" t="n"/>
      <c r="BE94" s="14" t="n"/>
      <c r="BF94" s="14" t="n"/>
      <c r="BG94" s="14" t="n"/>
      <c r="BH94" s="14" t="n"/>
      <c r="BI94" s="14" t="n"/>
      <c r="BJ94" s="14" t="n"/>
      <c r="BK94" s="14" t="n"/>
      <c r="BL94" s="14" t="n"/>
      <c r="BM94" s="14" t="n"/>
      <c r="BN94" s="14" t="n"/>
      <c r="BO94" s="14" t="n"/>
      <c r="BP94" s="14" t="n"/>
      <c r="BQ94" s="14" t="n"/>
      <c r="BR94" s="14" t="n"/>
    </row>
    <row r="95">
      <c r="A95" s="14" t="n"/>
      <c r="B95" s="14" t="n"/>
      <c r="C95" s="14" t="n"/>
      <c r="D95" s="14" t="n"/>
      <c r="E95" s="14" t="n"/>
      <c r="F95" s="14" t="n"/>
      <c r="G95" s="14" t="n"/>
      <c r="H95" s="14" t="n"/>
      <c r="I95" s="14" t="n"/>
      <c r="J95" s="14" t="n"/>
      <c r="K95" s="14" t="n"/>
      <c r="L95" s="14" t="n"/>
      <c r="M95" s="14" t="n"/>
      <c r="N95" s="14" t="n"/>
      <c r="O95" s="14" t="n"/>
      <c r="P95" s="14" t="n"/>
      <c r="Q95" s="14" t="n"/>
      <c r="R95" s="14" t="n"/>
      <c r="S95" s="14" t="n"/>
      <c r="T95" s="14" t="n"/>
      <c r="U95" s="14" t="n"/>
      <c r="V95" s="14" t="n"/>
      <c r="W95" s="14" t="n"/>
      <c r="X95" s="14" t="n"/>
      <c r="Y95" s="14" t="n"/>
      <c r="Z95" s="14" t="n"/>
      <c r="AA95" s="14" t="n"/>
      <c r="AB95" s="14" t="n"/>
      <c r="AC95" s="14" t="n"/>
      <c r="AD95" s="14" t="n"/>
      <c r="AE95" s="14" t="n"/>
      <c r="AF95" s="14" t="n"/>
      <c r="AG95" s="14" t="n"/>
      <c r="AH95" s="14" t="n"/>
      <c r="AI95" s="14" t="n"/>
      <c r="AJ95" s="14" t="n"/>
      <c r="AK95" s="14" t="n"/>
      <c r="AL95" s="14" t="n"/>
      <c r="AM95" s="14" t="n"/>
      <c r="AN95" s="14" t="n"/>
      <c r="AO95" s="14" t="n"/>
      <c r="AP95" s="14" t="n"/>
      <c r="AQ95" s="14" t="n"/>
      <c r="AR95" s="14" t="n"/>
      <c r="AS95" s="14" t="n"/>
      <c r="AT95" s="14" t="n"/>
      <c r="AU95" s="14" t="n"/>
      <c r="AV95" s="14" t="n"/>
      <c r="AW95" s="14" t="n"/>
      <c r="AX95" s="14" t="n"/>
      <c r="AY95" s="14" t="n"/>
      <c r="AZ95" s="14" t="n"/>
      <c r="BA95" s="14" t="n"/>
      <c r="BB95" s="14" t="n"/>
      <c r="BC95" s="14" t="n"/>
      <c r="BD95" s="14" t="n"/>
      <c r="BE95" s="14" t="n"/>
      <c r="BF95" s="14" t="n"/>
      <c r="BG95" s="14" t="n"/>
      <c r="BH95" s="14" t="n"/>
      <c r="BI95" s="14" t="n"/>
      <c r="BJ95" s="14" t="n"/>
      <c r="BK95" s="14" t="n"/>
      <c r="BL95" s="14" t="n"/>
      <c r="BM95" s="14" t="n"/>
      <c r="BN95" s="14" t="n"/>
      <c r="BO95" s="14" t="n"/>
      <c r="BP95" s="14" t="n"/>
      <c r="BQ95" s="14" t="n"/>
      <c r="BR95" s="14" t="n"/>
    </row>
    <row r="96">
      <c r="A96" s="14" t="n"/>
      <c r="B96" s="14" t="n"/>
      <c r="C96" s="14" t="n"/>
      <c r="D96" s="14" t="n"/>
      <c r="E96" s="14" t="n"/>
      <c r="F96" s="14" t="n"/>
      <c r="G96" s="14" t="n"/>
      <c r="H96" s="14" t="n"/>
      <c r="I96" s="14" t="n"/>
      <c r="J96" s="14" t="n"/>
      <c r="K96" s="14" t="n"/>
      <c r="L96" s="14" t="n"/>
      <c r="M96" s="14" t="n"/>
      <c r="N96" s="14" t="n"/>
      <c r="O96" s="14" t="n"/>
      <c r="P96" s="14" t="n"/>
      <c r="Q96" s="14" t="n"/>
      <c r="R96" s="14" t="n"/>
      <c r="S96" s="14" t="n"/>
      <c r="T96" s="14" t="n"/>
      <c r="U96" s="14" t="n"/>
      <c r="V96" s="14" t="n"/>
      <c r="W96" s="14" t="n"/>
      <c r="X96" s="14" t="n"/>
      <c r="Y96" s="14" t="n"/>
      <c r="Z96" s="14" t="n"/>
      <c r="AA96" s="14" t="n"/>
      <c r="AB96" s="14" t="n"/>
      <c r="AC96" s="14" t="n"/>
      <c r="AD96" s="14" t="n"/>
      <c r="AE96" s="14" t="n"/>
      <c r="AF96" s="14" t="n"/>
      <c r="AG96" s="14" t="n"/>
      <c r="AH96" s="14" t="n"/>
      <c r="AI96" s="14" t="n"/>
      <c r="AJ96" s="14" t="n"/>
      <c r="AK96" s="14" t="n"/>
      <c r="AL96" s="14" t="n"/>
      <c r="AM96" s="14" t="n"/>
      <c r="AN96" s="14" t="n"/>
      <c r="AO96" s="14" t="n"/>
      <c r="AP96" s="14" t="n"/>
      <c r="AQ96" s="14" t="n"/>
      <c r="AR96" s="14" t="n"/>
      <c r="AS96" s="14" t="n"/>
      <c r="AT96" s="14" t="n"/>
      <c r="AU96" s="14" t="n"/>
      <c r="AV96" s="14" t="n"/>
      <c r="AW96" s="14" t="n"/>
      <c r="AX96" s="14" t="n"/>
      <c r="AY96" s="14" t="n"/>
      <c r="AZ96" s="14" t="n"/>
      <c r="BA96" s="14" t="n"/>
      <c r="BB96" s="14" t="n"/>
      <c r="BC96" s="14" t="n"/>
      <c r="BD96" s="14" t="n"/>
      <c r="BE96" s="14" t="n"/>
      <c r="BF96" s="14" t="n"/>
      <c r="BG96" s="14" t="n"/>
      <c r="BH96" s="14" t="n"/>
      <c r="BI96" s="14" t="n"/>
      <c r="BJ96" s="14" t="n"/>
      <c r="BK96" s="14" t="n"/>
      <c r="BL96" s="14" t="n"/>
      <c r="BM96" s="14" t="n"/>
      <c r="BN96" s="14" t="n"/>
      <c r="BO96" s="14" t="n"/>
      <c r="BP96" s="14" t="n"/>
      <c r="BQ96" s="14" t="n"/>
      <c r="BR96" s="14" t="n"/>
    </row>
    <row r="97">
      <c r="A97" s="14" t="n"/>
      <c r="B97" s="14" t="n"/>
      <c r="C97" s="14" t="n"/>
      <c r="D97" s="14" t="n"/>
      <c r="E97" s="14" t="n"/>
      <c r="F97" s="14" t="n"/>
      <c r="G97" s="14" t="n"/>
      <c r="H97" s="14" t="n"/>
      <c r="I97" s="14" t="n"/>
      <c r="J97" s="14" t="n"/>
      <c r="K97" s="14" t="n"/>
      <c r="L97" s="14" t="n"/>
      <c r="M97" s="14" t="n"/>
      <c r="N97" s="14" t="n"/>
      <c r="O97" s="14" t="n"/>
      <c r="P97" s="14" t="n"/>
      <c r="Q97" s="14" t="n"/>
      <c r="R97" s="14" t="n"/>
      <c r="S97" s="14" t="n"/>
      <c r="T97" s="14" t="n"/>
      <c r="U97" s="14" t="n"/>
      <c r="V97" s="14" t="n"/>
      <c r="W97" s="14" t="n"/>
      <c r="X97" s="14" t="n"/>
      <c r="Y97" s="14" t="n"/>
      <c r="Z97" s="14" t="n"/>
      <c r="AA97" s="14" t="n"/>
      <c r="AB97" s="14" t="n"/>
      <c r="AC97" s="14" t="n"/>
      <c r="AD97" s="14" t="n"/>
      <c r="AE97" s="14" t="n"/>
      <c r="AF97" s="14" t="n"/>
      <c r="AG97" s="14" t="n"/>
      <c r="AH97" s="14" t="n"/>
      <c r="AI97" s="14" t="n"/>
      <c r="AJ97" s="14" t="n"/>
      <c r="AK97" s="14" t="n"/>
      <c r="AL97" s="14" t="n"/>
      <c r="AM97" s="14" t="n"/>
      <c r="AN97" s="14" t="n"/>
      <c r="AO97" s="14" t="n"/>
      <c r="AP97" s="14" t="n"/>
      <c r="AQ97" s="14" t="n"/>
      <c r="AR97" s="14" t="n"/>
      <c r="AS97" s="14" t="n"/>
      <c r="AT97" s="14" t="n"/>
      <c r="AU97" s="14" t="n"/>
      <c r="AV97" s="14" t="n"/>
      <c r="AW97" s="14" t="n"/>
      <c r="AX97" s="14" t="n"/>
      <c r="AY97" s="14" t="n"/>
      <c r="AZ97" s="14" t="n"/>
      <c r="BA97" s="14" t="n"/>
      <c r="BB97" s="14" t="n"/>
      <c r="BC97" s="14" t="n"/>
      <c r="BD97" s="14" t="n"/>
      <c r="BE97" s="14" t="n"/>
      <c r="BF97" s="14" t="n"/>
      <c r="BG97" s="14" t="n"/>
      <c r="BH97" s="14" t="n"/>
      <c r="BI97" s="14" t="n"/>
      <c r="BJ97" s="14" t="n"/>
      <c r="BK97" s="14" t="n"/>
      <c r="BL97" s="14" t="n"/>
      <c r="BM97" s="14" t="n"/>
      <c r="BN97" s="14" t="n"/>
      <c r="BO97" s="14" t="n"/>
      <c r="BP97" s="14" t="n"/>
      <c r="BQ97" s="14" t="n"/>
      <c r="BR97" s="14" t="n"/>
    </row>
    <row r="98">
      <c r="A98" s="14" t="n"/>
      <c r="B98" s="14" t="n"/>
      <c r="C98" s="14" t="n"/>
      <c r="D98" s="14" t="n"/>
      <c r="E98" s="14" t="n"/>
      <c r="F98" s="14" t="n"/>
      <c r="G98" s="14" t="n"/>
      <c r="H98" s="14" t="n"/>
      <c r="I98" s="14" t="n"/>
      <c r="J98" s="14" t="n"/>
      <c r="K98" s="14" t="n"/>
      <c r="L98" s="14" t="n"/>
      <c r="M98" s="14" t="n"/>
      <c r="N98" s="14" t="n"/>
      <c r="O98" s="14" t="n"/>
      <c r="P98" s="14" t="n"/>
      <c r="Q98" s="14" t="n"/>
      <c r="R98" s="14" t="n"/>
      <c r="S98" s="14" t="n"/>
      <c r="T98" s="14" t="n"/>
      <c r="U98" s="14" t="n"/>
      <c r="V98" s="14" t="n"/>
      <c r="W98" s="14" t="n"/>
      <c r="X98" s="14" t="n"/>
      <c r="Y98" s="14" t="n"/>
      <c r="Z98" s="14" t="n"/>
      <c r="AA98" s="14" t="n"/>
      <c r="AB98" s="14" t="n"/>
      <c r="AC98" s="14" t="n"/>
      <c r="AD98" s="14" t="n"/>
      <c r="AE98" s="14" t="n"/>
      <c r="AF98" s="14" t="n"/>
      <c r="AG98" s="14" t="n"/>
      <c r="AH98" s="14" t="n"/>
      <c r="AI98" s="14" t="n"/>
      <c r="AJ98" s="14" t="n"/>
      <c r="AK98" s="14" t="n"/>
      <c r="AL98" s="14" t="n"/>
      <c r="AM98" s="14" t="n"/>
      <c r="AN98" s="14" t="n"/>
      <c r="AO98" s="14" t="n"/>
      <c r="AP98" s="14" t="n"/>
      <c r="AQ98" s="14" t="n"/>
      <c r="AR98" s="14" t="n"/>
      <c r="AS98" s="14" t="n"/>
      <c r="AT98" s="14" t="n"/>
      <c r="AU98" s="14" t="n"/>
      <c r="AV98" s="14" t="n"/>
      <c r="AW98" s="14" t="n"/>
      <c r="AX98" s="14" t="n"/>
      <c r="AY98" s="14" t="n"/>
      <c r="AZ98" s="14" t="n"/>
      <c r="BA98" s="14" t="n"/>
      <c r="BB98" s="14" t="n"/>
      <c r="BC98" s="14" t="n"/>
      <c r="BD98" s="14" t="n"/>
      <c r="BE98" s="14" t="n"/>
      <c r="BF98" s="14" t="n"/>
      <c r="BG98" s="14" t="n"/>
      <c r="BH98" s="14" t="n"/>
      <c r="BI98" s="14" t="n"/>
      <c r="BJ98" s="14" t="n"/>
      <c r="BK98" s="14" t="n"/>
      <c r="BL98" s="14" t="n"/>
      <c r="BM98" s="14" t="n"/>
      <c r="BN98" s="14" t="n"/>
      <c r="BO98" s="14" t="n"/>
      <c r="BP98" s="14" t="n"/>
      <c r="BQ98" s="14" t="n"/>
      <c r="BR98" s="14" t="n"/>
    </row>
    <row r="99">
      <c r="A99" s="14" t="n"/>
      <c r="B99" s="14" t="n"/>
      <c r="C99" s="14" t="n"/>
      <c r="D99" s="14" t="n"/>
      <c r="AB99" s="14" t="n"/>
      <c r="AC99" s="14" t="n"/>
      <c r="AD99" s="14" t="n"/>
      <c r="AE99" s="14" t="n"/>
      <c r="AF99" s="14" t="n"/>
      <c r="AG99" s="14" t="n"/>
      <c r="AH99" s="14" t="n"/>
      <c r="AI99" s="14" t="n"/>
      <c r="AJ99" s="14" t="n"/>
      <c r="AK99" s="14" t="n"/>
      <c r="AL99" s="14" t="n"/>
      <c r="AM99" s="14" t="n"/>
      <c r="AN99" s="14" t="n"/>
      <c r="AO99" s="14" t="n"/>
      <c r="AP99" s="14" t="n"/>
      <c r="AQ99" s="14" t="n"/>
      <c r="AR99" s="14" t="n"/>
      <c r="AS99" s="14" t="n"/>
      <c r="AT99" s="14" t="n"/>
      <c r="AU99" s="14" t="n"/>
      <c r="AV99" s="14" t="n"/>
      <c r="AW99" s="14" t="n"/>
      <c r="AX99" s="14" t="n"/>
      <c r="AY99" s="14" t="n"/>
      <c r="AZ99" s="14" t="n"/>
      <c r="BA99" s="14" t="n"/>
      <c r="BB99" s="14" t="n"/>
      <c r="BC99" s="14" t="n"/>
      <c r="BD99" s="14" t="n"/>
      <c r="BE99" s="14" t="n"/>
      <c r="BF99" s="14" t="n"/>
      <c r="BG99" s="14" t="n"/>
      <c r="BH99" s="14" t="n"/>
      <c r="BI99" s="14" t="n"/>
      <c r="BJ99" s="14" t="n"/>
      <c r="BK99" s="14" t="n"/>
      <c r="BL99" s="14" t="n"/>
      <c r="BM99" s="14" t="n"/>
      <c r="BN99" s="14" t="n"/>
      <c r="BO99" s="14" t="n"/>
      <c r="BP99" s="14" t="n"/>
      <c r="BQ99" s="14" t="n"/>
      <c r="BR99" s="14" t="n"/>
    </row>
    <row r="100">
      <c r="A100" s="14" t="n"/>
      <c r="B100" s="14" t="n"/>
      <c r="C100" s="14" t="n"/>
      <c r="D100" s="14" t="n"/>
      <c r="AB100" s="14" t="n"/>
      <c r="AC100" s="14" t="n"/>
      <c r="AD100" s="14" t="n"/>
      <c r="AE100" s="14" t="n"/>
      <c r="AF100" s="14" t="n"/>
      <c r="AG100" s="14" t="n"/>
      <c r="AH100" s="14" t="n"/>
      <c r="AI100" s="14" t="n"/>
      <c r="AJ100" s="14" t="n"/>
      <c r="AK100" s="14" t="n"/>
      <c r="AL100" s="14" t="n"/>
      <c r="AM100" s="14" t="n"/>
      <c r="AN100" s="14" t="n"/>
      <c r="AO100" s="14" t="n"/>
      <c r="AP100" s="14" t="n"/>
      <c r="AQ100" s="14" t="n"/>
      <c r="AR100" s="14" t="n"/>
      <c r="AS100" s="14" t="n"/>
      <c r="AT100" s="14" t="n"/>
      <c r="AU100" s="14" t="n"/>
      <c r="AV100" s="14" t="n"/>
      <c r="AW100" s="14" t="n"/>
      <c r="AX100" s="14" t="n"/>
      <c r="AY100" s="14" t="n"/>
      <c r="AZ100" s="14" t="n"/>
      <c r="BA100" s="14" t="n"/>
      <c r="BB100" s="14" t="n"/>
      <c r="BC100" s="14" t="n"/>
      <c r="BD100" s="14" t="n"/>
      <c r="BE100" s="14" t="n"/>
      <c r="BF100" s="14" t="n"/>
      <c r="BG100" s="14" t="n"/>
      <c r="BH100" s="14" t="n"/>
      <c r="BI100" s="14" t="n"/>
      <c r="BJ100" s="14" t="n"/>
      <c r="BK100" s="14" t="n"/>
      <c r="BL100" s="14" t="n"/>
      <c r="BM100" s="14" t="n"/>
      <c r="BN100" s="14" t="n"/>
      <c r="BO100" s="14" t="n"/>
      <c r="BP100" s="14" t="n"/>
      <c r="BQ100" s="14" t="n"/>
      <c r="BR100" s="14" t="n"/>
    </row>
    <row r="101">
      <c r="A101" s="14" t="n"/>
      <c r="B101" s="14" t="n"/>
      <c r="C101" s="14" t="n"/>
    </row>
  </sheetData>
  <mergeCells count="1">
    <mergeCell ref="A1:C1"/>
  </mergeCells>
  <dataValidations xWindow="26" yWindow="341" count="8">
    <dataValidation sqref="C2:C4 C7" showDropDown="0" showInputMessage="1" showErrorMessage="1" allowBlank="1" promptTitle="Units:" prompt="Please select the proper units from the dropdown menu." type="list">
      <formula1>$AH$1:$AH$3</formula1>
    </dataValidation>
    <dataValidation sqref="B5" showDropDown="0" showInputMessage="1" showErrorMessage="1" allowBlank="1" errorTitle="Error:" error="You have entered a number outside the allowable range.  Please retry." promptTitle="Fiber Volume Fraction " prompt="Must be between 0.0 and 1.0" type="decimal">
      <formula1>0</formula1>
      <formula2>1</formula2>
    </dataValidation>
    <dataValidation sqref="B3" showDropDown="0" showInputMessage="1" showErrorMessage="1" allowBlank="1" errorTitle="Error:" error="Number must be between 0-1000 GPa" promptTitle="Transverse Fiber Modulus" prompt="Number must be between           0-1000 GPa" type="decimal">
      <formula1>0</formula1>
      <formula2>1000</formula2>
    </dataValidation>
    <dataValidation sqref="B4" showDropDown="0" showInputMessage="1" showErrorMessage="1" allowBlank="1" errorTitle="Error:" error="Number must be between 0-1000 GPa" promptTitle="Modulus of the matrix" prompt="Number must be between 0-1000 GPa" type="decimal">
      <formula1>0</formula1>
      <formula2>1000</formula2>
    </dataValidation>
    <dataValidation sqref="B7" showDropDown="0" showInputMessage="1" showErrorMessage="1" allowBlank="1" errorTitle="Error:" error="Shear Modulus must be between    0-1000 GPa" promptTitle="Shear Modulus" prompt="Please enter a number between      0-1000 GPa" type="decimal">
      <formula1>0</formula1>
      <formula2>1000</formula2>
    </dataValidation>
    <dataValidation sqref="B6" showDropDown="0" showInputMessage="1" showErrorMessage="1" allowBlank="1" errorTitle="Error:" error="Poisson's ratio is a value between 0-1.  Please retry." promptTitle="Poisson's Ratio" prompt="Please enter a number between      0.0-1.0" type="decimal">
      <formula1>0</formula1>
      <formula2>1</formula2>
    </dataValidation>
    <dataValidation sqref="B2" showDropDown="0" showInputMessage="1" showErrorMessage="1" allowBlank="1" errorTitle="Error:" error="Number must be between 0-1000 GPa" promptTitle="Longitudinal Fiber Modulus" prompt="Number must be between         0-1000 GPa" type="decimal">
      <formula1>0</formula1>
      <formula2>1000</formula2>
    </dataValidation>
    <dataValidation sqref="G2:G41 K2:K41 O2:O41 S2:S41 W2:W40 AA2:AA41 AE2:AE17" showDropDown="0" showInputMessage="1" showErrorMessage="1" allowBlank="1" errorTitle="Error:" error="Angle must be between 0-360 degrees." promptTitle="Orientation of layer" prompt="Angle must be between 0-360 degrees." type="decimal">
      <formula1>0</formula1>
      <formula2>360</formula2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>
  <sheetPr codeName="Sheet5">
    <outlinePr summaryBelow="1" summaryRight="1"/>
    <pageSetUpPr/>
  </sheetPr>
  <dimension ref="A1:J15"/>
  <sheetViews>
    <sheetView workbookViewId="0">
      <selection activeCell="K16" sqref="K16"/>
    </sheetView>
  </sheetViews>
  <sheetFormatPr baseColWidth="8" defaultRowHeight="15"/>
  <cols>
    <col width="3.85546875" bestFit="1" customWidth="1" style="52" min="1" max="1"/>
    <col width="12" bestFit="1" customWidth="1" style="52" min="2" max="2"/>
    <col width="4.5703125" bestFit="1" customWidth="1" style="52" min="3" max="3"/>
    <col width="3.85546875" bestFit="1" customWidth="1" style="52" min="5" max="5"/>
    <col width="7.140625" bestFit="1" customWidth="1" style="52" min="7" max="7"/>
    <col width="2.85546875" bestFit="1" customWidth="1" style="52" min="8" max="8"/>
    <col width="6.85546875" bestFit="1" customWidth="1" style="52" min="10" max="10"/>
  </cols>
  <sheetData>
    <row r="1" ht="15.75" customHeight="1" s="52" thickBot="1">
      <c r="A1" s="51" t="inlineStr">
        <is>
          <t>Calculating Values</t>
        </is>
      </c>
      <c r="B1" s="77" t="n"/>
      <c r="C1" s="77" t="n"/>
      <c r="E1" s="78" t="inlineStr">
        <is>
          <t>Angle Values</t>
        </is>
      </c>
      <c r="F1" s="79" t="n"/>
      <c r="G1" s="79" t="n"/>
      <c r="H1" s="79" t="n"/>
      <c r="I1" s="79" t="n"/>
      <c r="J1" s="80" t="n"/>
    </row>
    <row r="2" ht="18" customHeight="1" s="52">
      <c r="A2" s="48" t="inlineStr">
        <is>
          <t>Vm</t>
        </is>
      </c>
      <c r="B2" s="49">
        <f>1-'User Inputs'!B5</f>
        <v/>
      </c>
      <c r="C2" s="50" t="inlineStr">
        <is>
          <t>%</t>
        </is>
      </c>
      <c r="E2" s="61" t="inlineStr">
        <is>
          <t>m</t>
        </is>
      </c>
      <c r="F2" s="62" t="n"/>
      <c r="G2" s="62" t="inlineStr">
        <is>
          <t>cosθ</t>
        </is>
      </c>
      <c r="H2" s="62" t="inlineStr">
        <is>
          <t>n</t>
        </is>
      </c>
      <c r="I2" s="62" t="n"/>
      <c r="J2" s="62" t="inlineStr">
        <is>
          <t>sinθ</t>
        </is>
      </c>
    </row>
    <row r="3" ht="17.25" customHeight="1" s="52">
      <c r="A3" s="44" t="inlineStr">
        <is>
          <t>E1</t>
        </is>
      </c>
      <c r="B3" s="6">
        <f>('User Inputs'!B2*'User Inputs'!B5 +Calculations!B2*'User Inputs'!B4)</f>
        <v/>
      </c>
      <c r="C3" s="44" t="inlineStr">
        <is>
          <t>Gpa</t>
        </is>
      </c>
      <c r="E3" s="8" t="inlineStr">
        <is>
          <t>m2</t>
        </is>
      </c>
      <c r="F3" s="7" t="n"/>
      <c r="G3" s="7" t="inlineStr">
        <is>
          <t>(cosθ)2</t>
        </is>
      </c>
      <c r="H3" s="7" t="inlineStr">
        <is>
          <t>n2</t>
        </is>
      </c>
      <c r="I3" s="7" t="n"/>
      <c r="J3" s="7" t="inlineStr">
        <is>
          <t>(sinθ)2</t>
        </is>
      </c>
    </row>
    <row r="4" ht="17.25" customHeight="1" s="52">
      <c r="A4" s="44" t="inlineStr">
        <is>
          <t>E2</t>
        </is>
      </c>
      <c r="B4" s="6">
        <f>('User Inputs'!B3*'User Inputs'!B4)/('User Inputs'!B3*Calculations!B2 + 'User Inputs'!B5*'User Inputs'!B4)</f>
        <v/>
      </c>
      <c r="C4" s="44" t="inlineStr">
        <is>
          <t>Gpa</t>
        </is>
      </c>
      <c r="E4" s="8" t="inlineStr">
        <is>
          <t>m3</t>
        </is>
      </c>
      <c r="F4" s="7" t="n"/>
      <c r="G4" s="7" t="inlineStr">
        <is>
          <t>(cosθ)3</t>
        </is>
      </c>
      <c r="H4" s="7" t="inlineStr">
        <is>
          <t>n3</t>
        </is>
      </c>
      <c r="I4" s="7" t="n"/>
      <c r="J4" s="7" t="inlineStr">
        <is>
          <t>(sinθ)3</t>
        </is>
      </c>
    </row>
    <row r="5" ht="19.5" customHeight="1" s="52" thickBot="1">
      <c r="A5" s="44" t="inlineStr">
        <is>
          <t>√12</t>
        </is>
      </c>
      <c r="B5" s="7">
        <f>(B4/B3)*'User Inputs'!B6</f>
        <v/>
      </c>
      <c r="C5" s="41" t="n"/>
      <c r="E5" s="63" t="inlineStr">
        <is>
          <t>m4</t>
        </is>
      </c>
      <c r="F5" s="64" t="n"/>
      <c r="G5" s="64" t="inlineStr">
        <is>
          <t>(cosθ)4</t>
        </is>
      </c>
      <c r="H5" s="64" t="inlineStr">
        <is>
          <t>n4</t>
        </is>
      </c>
      <c r="I5" s="64" t="n"/>
      <c r="J5" s="64" t="inlineStr">
        <is>
          <t>(sinθ)4</t>
        </is>
      </c>
    </row>
    <row r="6">
      <c r="A6" s="43" t="n"/>
      <c r="C6" s="47" t="n"/>
      <c r="D6" s="10" t="n"/>
    </row>
    <row r="7">
      <c r="A7" s="43" t="n"/>
      <c r="D7" s="47" t="n"/>
      <c r="E7" s="10" t="n"/>
      <c r="F7" s="10" t="n"/>
    </row>
    <row r="8">
      <c r="A8" s="45" t="inlineStr">
        <is>
          <t>Q Values</t>
        </is>
      </c>
      <c r="B8" s="81" t="n"/>
      <c r="C8" s="43" t="n"/>
      <c r="E8" s="45" t="inlineStr">
        <is>
          <t xml:space="preserve">    Values</t>
        </is>
      </c>
      <c r="F8" s="81" t="n"/>
    </row>
    <row r="9" ht="18" customHeight="1" s="52">
      <c r="A9" s="44" t="inlineStr">
        <is>
          <t>Q11</t>
        </is>
      </c>
      <c r="B9" s="7">
        <f>B3/(1-B5*'User Inputs'!B6)</f>
        <v/>
      </c>
      <c r="E9" s="44" t="inlineStr">
        <is>
          <t>Q11</t>
        </is>
      </c>
      <c r="F9" s="7" t="n"/>
    </row>
    <row r="10" ht="18" customHeight="1" s="52">
      <c r="A10" s="44" t="inlineStr">
        <is>
          <t>Q12</t>
        </is>
      </c>
      <c r="B10" s="7">
        <f>(B5*B4)/(1-B5*'User Inputs'!B6)</f>
        <v/>
      </c>
      <c r="E10" s="44" t="inlineStr">
        <is>
          <t>Q12</t>
        </is>
      </c>
      <c r="F10" s="7" t="n"/>
    </row>
    <row r="11" ht="18" customHeight="1" s="52">
      <c r="A11" s="44" t="inlineStr">
        <is>
          <t>Q22</t>
        </is>
      </c>
      <c r="B11" s="7">
        <f>B10/B5</f>
        <v/>
      </c>
      <c r="E11" s="44" t="inlineStr">
        <is>
          <t>Q22</t>
        </is>
      </c>
      <c r="F11" s="7" t="n"/>
      <c r="H11" s="47" t="n"/>
    </row>
    <row r="12" ht="18" customHeight="1" s="52">
      <c r="A12" s="44" t="inlineStr">
        <is>
          <t>Q66</t>
        </is>
      </c>
      <c r="B12" s="6">
        <f>'User Inputs'!B7</f>
        <v/>
      </c>
      <c r="C12" s="10" t="n"/>
      <c r="E12" s="44" t="inlineStr">
        <is>
          <t>Q66</t>
        </is>
      </c>
      <c r="F12" s="7" t="n"/>
      <c r="H12" s="47" t="n"/>
    </row>
    <row r="13"/>
    <row r="14"/>
    <row r="15" ht="18" customHeight="1" s="52">
      <c r="G15" s="46" t="n"/>
    </row>
  </sheetData>
  <mergeCells count="5">
    <mergeCell ref="D6:E6"/>
    <mergeCell ref="E1:J1"/>
    <mergeCell ref="A1:C1"/>
    <mergeCell ref="A8:B8"/>
    <mergeCell ref="E8:F8"/>
  </mergeCells>
  <dataValidations disablePrompts="1" xWindow="218" yWindow="170" count="1">
    <dataValidation sqref="B2" showDropDown="0" showInputMessage="1" showErrorMessage="1" allowBlank="1" errorTitle="Error:" error="You have entered a number outside the allowable range.  Please retry." promptTitle="Matrix Volume Fraction " prompt="Matrix Volume Fraction is      (1-Fiber Volume Fraction)"/>
  </dataValidation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R161"/>
  <sheetViews>
    <sheetView tabSelected="1" workbookViewId="0">
      <selection activeCell="AD9" sqref="AD9"/>
    </sheetView>
  </sheetViews>
  <sheetFormatPr baseColWidth="8" defaultRowHeight="15"/>
  <cols>
    <col width="5.7109375" bestFit="1" customWidth="1" style="52" min="1" max="1"/>
    <col width="5.42578125" bestFit="1" customWidth="1" style="52" min="2" max="2"/>
    <col width="4.28515625" bestFit="1" customWidth="1" style="52" min="3" max="3"/>
    <col width="1.42578125" customWidth="1" style="52" min="4" max="4"/>
    <col width="5.7109375" bestFit="1" customWidth="1" style="52" min="5" max="5"/>
    <col width="5.42578125" bestFit="1" customWidth="1" style="52" min="6" max="6"/>
    <col width="4.28515625" bestFit="1" customWidth="1" style="52" min="7" max="7"/>
    <col width="1.42578125" customWidth="1" style="52" min="8" max="8"/>
    <col width="5.7109375" bestFit="1" customWidth="1" style="52" min="9" max="9"/>
    <col width="5.42578125" bestFit="1" customWidth="1" style="52" min="10" max="10"/>
    <col width="4.28515625" bestFit="1" customWidth="1" style="52" min="11" max="11"/>
    <col width="1.42578125" customWidth="1" style="52" min="12" max="12"/>
    <col width="5.7109375" bestFit="1" customWidth="1" style="52" min="13" max="13"/>
    <col width="5.42578125" bestFit="1" customWidth="1" style="52" min="14" max="14"/>
    <col width="4.28515625" bestFit="1" customWidth="1" style="52" min="15" max="15"/>
    <col width="1.42578125" customWidth="1" style="52" min="16" max="16"/>
    <col width="5.7109375" bestFit="1" customWidth="1" style="52" min="17" max="17"/>
    <col width="5.42578125" bestFit="1" customWidth="1" style="52" min="18" max="18"/>
    <col width="4.28515625" bestFit="1" customWidth="1" style="52" min="19" max="19"/>
    <col width="1.42578125" customWidth="1" style="52" min="20" max="20"/>
    <col width="5.7109375" bestFit="1" customWidth="1" style="52" min="21" max="21"/>
    <col width="5.42578125" bestFit="1" customWidth="1" style="52" min="22" max="22"/>
    <col width="4.28515625" bestFit="1" customWidth="1" style="52" min="23" max="23"/>
    <col width="1.42578125" customWidth="1" style="52" min="24" max="24"/>
    <col width="5.42578125" bestFit="1" customWidth="1" style="52" min="26" max="26"/>
    <col width="4.28515625" bestFit="1" customWidth="1" style="52" min="27" max="27"/>
    <col width="1.42578125" customWidth="1" style="67" min="28" max="28"/>
    <col width="3.85546875" bestFit="1" customWidth="1" style="67" min="29" max="29"/>
    <col width="9.140625" customWidth="1" style="67" min="30" max="30"/>
    <col width="3" bestFit="1" customWidth="1" style="67" min="31" max="31"/>
    <col width="3.42578125" bestFit="1" customWidth="1" style="67" min="32" max="32"/>
    <col width="9.140625" customWidth="1" style="67" min="33" max="33"/>
    <col width="7.140625" bestFit="1" customWidth="1" style="67" min="34" max="34"/>
    <col width="2.85546875" bestFit="1" customWidth="1" style="67" min="35" max="35"/>
    <col width="9.140625" customWidth="1" style="67" min="36" max="36"/>
    <col width="6.85546875" bestFit="1" customWidth="1" style="67" min="37" max="37"/>
    <col width="9.140625" customWidth="1" style="67" min="38" max="52"/>
  </cols>
  <sheetData>
    <row r="1" ht="18" customHeight="1" s="52" thickBot="1">
      <c r="A1" s="53" t="inlineStr">
        <is>
          <t>Layer</t>
        </is>
      </c>
      <c r="B1" s="54" t="inlineStr">
        <is>
          <t>Angle</t>
        </is>
      </c>
      <c r="C1" s="55" t="inlineStr">
        <is>
          <t>Q11</t>
        </is>
      </c>
      <c r="D1" s="14" t="n"/>
      <c r="E1" s="53" t="inlineStr">
        <is>
          <t>Layer</t>
        </is>
      </c>
      <c r="F1" s="54" t="inlineStr">
        <is>
          <t>Angle</t>
        </is>
      </c>
      <c r="G1" s="55" t="inlineStr">
        <is>
          <t>Q11</t>
        </is>
      </c>
      <c r="H1" s="14" t="n"/>
      <c r="I1" s="53" t="inlineStr">
        <is>
          <t>Layer</t>
        </is>
      </c>
      <c r="J1" s="54" t="inlineStr">
        <is>
          <t>Angle</t>
        </is>
      </c>
      <c r="K1" s="55" t="inlineStr">
        <is>
          <t>Q11</t>
        </is>
      </c>
      <c r="L1" s="14" t="n"/>
      <c r="M1" s="53" t="inlineStr">
        <is>
          <t>Layer</t>
        </is>
      </c>
      <c r="N1" s="54" t="inlineStr">
        <is>
          <t>Angle</t>
        </is>
      </c>
      <c r="O1" s="55" t="inlineStr">
        <is>
          <t>Q11</t>
        </is>
      </c>
      <c r="P1" s="14" t="n"/>
      <c r="Q1" s="53" t="inlineStr">
        <is>
          <t>Layer</t>
        </is>
      </c>
      <c r="R1" s="54" t="inlineStr">
        <is>
          <t>Angle</t>
        </is>
      </c>
      <c r="S1" s="55" t="inlineStr">
        <is>
          <t>Q11</t>
        </is>
      </c>
      <c r="T1" s="14" t="n"/>
      <c r="U1" s="53" t="inlineStr">
        <is>
          <t>Layer</t>
        </is>
      </c>
      <c r="V1" s="54" t="inlineStr">
        <is>
          <t>Angle</t>
        </is>
      </c>
      <c r="W1" s="55" t="inlineStr">
        <is>
          <t>Q11</t>
        </is>
      </c>
      <c r="X1" s="14" t="n"/>
      <c r="Y1" s="53" t="inlineStr">
        <is>
          <t>Layer</t>
        </is>
      </c>
      <c r="Z1" s="54" t="inlineStr">
        <is>
          <t>Angle</t>
        </is>
      </c>
      <c r="AA1" s="55" t="inlineStr">
        <is>
          <t>Q11</t>
        </is>
      </c>
      <c r="AC1" s="45" t="inlineStr">
        <is>
          <t>Q Values</t>
        </is>
      </c>
      <c r="AD1" s="81" t="n"/>
      <c r="AF1" s="78" t="inlineStr">
        <is>
          <t>Angle Values</t>
        </is>
      </c>
      <c r="AG1" s="79" t="n"/>
      <c r="AH1" s="79" t="n"/>
      <c r="AI1" s="79" t="n"/>
      <c r="AJ1" s="79" t="n"/>
      <c r="AK1" s="80" t="n"/>
    </row>
    <row r="2" ht="18" customHeight="1" s="52" thickBot="1">
      <c r="A2" s="11" t="n">
        <v>1</v>
      </c>
      <c r="B2" s="38">
        <f>'User Inputs'!G2</f>
        <v/>
      </c>
      <c r="C2" s="39">
        <f>$AD$2*AG5 + 2*($AD$3 + 2*$AD$5)*AG3*AJ3 + $AD$4*AJ5</f>
        <v/>
      </c>
      <c r="D2" s="14" t="n"/>
      <c r="E2" s="11" t="n">
        <v>41</v>
      </c>
      <c r="F2" s="21">
        <f>'User Inputs'!K2</f>
        <v/>
      </c>
      <c r="G2" s="22" t="n"/>
      <c r="H2" s="14" t="n"/>
      <c r="I2" s="11" t="n">
        <v>81</v>
      </c>
      <c r="J2" s="21">
        <f>'User Inputs'!O2</f>
        <v/>
      </c>
      <c r="K2" s="22" t="n"/>
      <c r="L2" s="14" t="n"/>
      <c r="M2" s="11" t="n">
        <v>121</v>
      </c>
      <c r="N2" s="21">
        <f>'User Inputs'!S2</f>
        <v/>
      </c>
      <c r="O2" s="22" t="n"/>
      <c r="P2" s="14" t="n"/>
      <c r="Q2" s="11" t="n">
        <v>161</v>
      </c>
      <c r="R2" s="21">
        <f>'User Inputs'!W2</f>
        <v/>
      </c>
      <c r="S2" s="22" t="n"/>
      <c r="T2" s="14" t="n"/>
      <c r="U2" s="11" t="n">
        <v>201</v>
      </c>
      <c r="V2" s="21">
        <f>'User Inputs'!AA2</f>
        <v/>
      </c>
      <c r="W2" s="22" t="n"/>
      <c r="X2" s="14" t="n"/>
      <c r="Y2" s="11" t="n">
        <v>241</v>
      </c>
      <c r="Z2" s="21">
        <f>'User Inputs'!AE2</f>
        <v/>
      </c>
      <c r="AA2" s="22" t="n"/>
      <c r="AC2" s="44" t="inlineStr">
        <is>
          <t>Q11</t>
        </is>
      </c>
      <c r="AD2" s="6">
        <f>Calculations!B9</f>
        <v/>
      </c>
      <c r="AE2" s="67" t="n">
        <v>1</v>
      </c>
      <c r="AF2" s="71" t="inlineStr">
        <is>
          <t>m</t>
        </is>
      </c>
      <c r="AG2" s="68">
        <f>COS(B2)</f>
        <v/>
      </c>
      <c r="AH2" s="68" t="inlineStr">
        <is>
          <t>cosθ</t>
        </is>
      </c>
      <c r="AI2" s="68" t="inlineStr">
        <is>
          <t>n</t>
        </is>
      </c>
      <c r="AJ2" s="68">
        <f>SIN(B2)</f>
        <v/>
      </c>
      <c r="AK2" s="68" t="inlineStr">
        <is>
          <t>sinθ</t>
        </is>
      </c>
      <c r="AM2" s="71" t="inlineStr">
        <is>
          <t>m</t>
        </is>
      </c>
      <c r="AN2" s="68">
        <f>COS(I2)</f>
        <v/>
      </c>
      <c r="AO2" s="68" t="inlineStr">
        <is>
          <t>cosθ</t>
        </is>
      </c>
      <c r="AP2" s="68" t="inlineStr">
        <is>
          <t>n</t>
        </is>
      </c>
      <c r="AQ2" s="68">
        <f>SIN(I2)</f>
        <v/>
      </c>
      <c r="AR2" s="68" t="inlineStr">
        <is>
          <t>sinθ</t>
        </is>
      </c>
    </row>
    <row r="3" ht="18" customHeight="1" s="52" thickBot="1">
      <c r="A3" s="12" t="n">
        <v>2</v>
      </c>
      <c r="B3" s="38">
        <f>'User Inputs'!G3</f>
        <v/>
      </c>
      <c r="C3" s="39">
        <f>$AD$2*AG9 + 2*($AD$3 + 2*$AD$5)*AG7*AJ7 + $AD$4*AJ9</f>
        <v/>
      </c>
      <c r="D3" s="14" t="n"/>
      <c r="E3" s="12" t="n">
        <v>42</v>
      </c>
      <c r="F3" s="21">
        <f>'User Inputs'!K3</f>
        <v/>
      </c>
      <c r="G3" s="17" t="n"/>
      <c r="H3" s="14" t="n"/>
      <c r="I3" s="12" t="n">
        <v>82</v>
      </c>
      <c r="J3" s="21">
        <f>'User Inputs'!O3</f>
        <v/>
      </c>
      <c r="K3" s="17" t="n"/>
      <c r="L3" s="14" t="n"/>
      <c r="M3" s="12" t="n">
        <v>122</v>
      </c>
      <c r="N3" s="21">
        <f>'User Inputs'!S3</f>
        <v/>
      </c>
      <c r="O3" s="17" t="n"/>
      <c r="P3" s="14" t="n"/>
      <c r="Q3" s="12" t="n">
        <v>162</v>
      </c>
      <c r="R3" s="21">
        <f>'User Inputs'!W3</f>
        <v/>
      </c>
      <c r="S3" s="17" t="n"/>
      <c r="T3" s="14" t="n"/>
      <c r="U3" s="12" t="n">
        <v>202</v>
      </c>
      <c r="V3" s="21">
        <f>'User Inputs'!AA3</f>
        <v/>
      </c>
      <c r="W3" s="17" t="n"/>
      <c r="X3" s="14" t="n"/>
      <c r="Y3" s="12" t="n">
        <v>242</v>
      </c>
      <c r="Z3" s="21">
        <f>'User Inputs'!AE3</f>
        <v/>
      </c>
      <c r="AA3" s="17" t="n"/>
      <c r="AC3" s="44" t="inlineStr">
        <is>
          <t>Q12</t>
        </is>
      </c>
      <c r="AD3" s="6">
        <f>Calculations!B10</f>
        <v/>
      </c>
      <c r="AF3" s="72" t="inlineStr">
        <is>
          <t>m2</t>
        </is>
      </c>
      <c r="AG3" s="69">
        <f>AG2^2</f>
        <v/>
      </c>
      <c r="AH3" s="69" t="inlineStr">
        <is>
          <t>(cosθ)2</t>
        </is>
      </c>
      <c r="AI3" s="69" t="inlineStr">
        <is>
          <t>n2</t>
        </is>
      </c>
      <c r="AJ3" s="69">
        <f>AJ2^2</f>
        <v/>
      </c>
      <c r="AK3" s="69" t="inlineStr">
        <is>
          <t>(sinθ)2</t>
        </is>
      </c>
      <c r="AM3" s="72" t="inlineStr">
        <is>
          <t>m2</t>
        </is>
      </c>
      <c r="AN3" s="69">
        <f>AN2^2</f>
        <v/>
      </c>
      <c r="AO3" s="69" t="inlineStr">
        <is>
          <t>(cosθ)2</t>
        </is>
      </c>
      <c r="AP3" s="69" t="inlineStr">
        <is>
          <t>n2</t>
        </is>
      </c>
      <c r="AQ3" s="69">
        <f>AQ2^2</f>
        <v/>
      </c>
      <c r="AR3" s="69" t="inlineStr">
        <is>
          <t>(sinθ)2</t>
        </is>
      </c>
    </row>
    <row r="4" ht="18" customHeight="1" s="52" thickBot="1">
      <c r="A4" s="12" t="n">
        <v>3</v>
      </c>
      <c r="B4" s="38">
        <f>'User Inputs'!G4</f>
        <v/>
      </c>
      <c r="C4" s="39">
        <f>$AD$2*AG13 + 2*($AD$3 + 2*$AD$5)*AG11*AJ11 + $AD$4*AJ13</f>
        <v/>
      </c>
      <c r="D4" s="14" t="n"/>
      <c r="E4" s="12" t="n">
        <v>43</v>
      </c>
      <c r="F4" s="21">
        <f>'User Inputs'!K4</f>
        <v/>
      </c>
      <c r="G4" s="19" t="n"/>
      <c r="H4" s="14" t="n"/>
      <c r="I4" s="12" t="n">
        <v>83</v>
      </c>
      <c r="J4" s="21">
        <f>'User Inputs'!O4</f>
        <v/>
      </c>
      <c r="K4" s="19" t="n"/>
      <c r="L4" s="14" t="n"/>
      <c r="M4" s="12" t="n">
        <v>123</v>
      </c>
      <c r="N4" s="21">
        <f>'User Inputs'!S4</f>
        <v/>
      </c>
      <c r="O4" s="19" t="n"/>
      <c r="P4" s="14" t="n"/>
      <c r="Q4" s="12" t="n">
        <v>163</v>
      </c>
      <c r="R4" s="21">
        <f>'User Inputs'!W4</f>
        <v/>
      </c>
      <c r="S4" s="19" t="n"/>
      <c r="T4" s="14" t="n"/>
      <c r="U4" s="12" t="n">
        <v>203</v>
      </c>
      <c r="V4" s="21">
        <f>'User Inputs'!AA4</f>
        <v/>
      </c>
      <c r="W4" s="19" t="n"/>
      <c r="X4" s="14" t="n"/>
      <c r="Y4" s="12" t="n">
        <v>243</v>
      </c>
      <c r="Z4" s="21">
        <f>'User Inputs'!AE4</f>
        <v/>
      </c>
      <c r="AA4" s="19" t="n"/>
      <c r="AC4" s="44" t="inlineStr">
        <is>
          <t>Q22</t>
        </is>
      </c>
      <c r="AD4" s="6">
        <f>Calculations!B11</f>
        <v/>
      </c>
      <c r="AF4" s="72" t="inlineStr">
        <is>
          <t>m3</t>
        </is>
      </c>
      <c r="AG4" s="69">
        <f>AG2^3</f>
        <v/>
      </c>
      <c r="AH4" s="69" t="inlineStr">
        <is>
          <t>(cosθ)3</t>
        </is>
      </c>
      <c r="AI4" s="69" t="inlineStr">
        <is>
          <t>n3</t>
        </is>
      </c>
      <c r="AJ4" s="69">
        <f>AJ2^3</f>
        <v/>
      </c>
      <c r="AK4" s="69" t="inlineStr">
        <is>
          <t>(sinθ)3</t>
        </is>
      </c>
      <c r="AM4" s="72" t="inlineStr">
        <is>
          <t>m3</t>
        </is>
      </c>
      <c r="AN4" s="69">
        <f>AN2^3</f>
        <v/>
      </c>
      <c r="AO4" s="69" t="inlineStr">
        <is>
          <t>(cosθ)3</t>
        </is>
      </c>
      <c r="AP4" s="69" t="inlineStr">
        <is>
          <t>n3</t>
        </is>
      </c>
      <c r="AQ4" s="69">
        <f>AQ2^3</f>
        <v/>
      </c>
      <c r="AR4" s="69" t="inlineStr">
        <is>
          <t>(sinθ)3</t>
        </is>
      </c>
    </row>
    <row r="5" ht="18" customHeight="1" s="52" thickBot="1">
      <c r="A5" s="12" t="n">
        <v>4</v>
      </c>
      <c r="B5" s="38">
        <f>'User Inputs'!G5</f>
        <v/>
      </c>
      <c r="C5" s="39">
        <f>$AD$2*AG17 + 2*($AD$3 + 2*$AD$5)*AG15*AJ15 + $AD$4*AJ17</f>
        <v/>
      </c>
      <c r="D5" s="14" t="n"/>
      <c r="E5" s="12" t="n">
        <v>44</v>
      </c>
      <c r="F5" s="21">
        <f>'User Inputs'!K5</f>
        <v/>
      </c>
      <c r="G5" s="17" t="n"/>
      <c r="H5" s="14" t="n"/>
      <c r="I5" s="12" t="n">
        <v>84</v>
      </c>
      <c r="J5" s="21">
        <f>'User Inputs'!O5</f>
        <v/>
      </c>
      <c r="K5" s="17" t="n"/>
      <c r="L5" s="14" t="n"/>
      <c r="M5" s="12" t="n">
        <v>124</v>
      </c>
      <c r="N5" s="21">
        <f>'User Inputs'!S5</f>
        <v/>
      </c>
      <c r="O5" s="17" t="n"/>
      <c r="P5" s="14" t="n"/>
      <c r="Q5" s="12" t="n">
        <v>164</v>
      </c>
      <c r="R5" s="21">
        <f>'User Inputs'!W5</f>
        <v/>
      </c>
      <c r="S5" s="17" t="n"/>
      <c r="T5" s="14" t="n"/>
      <c r="U5" s="12" t="n">
        <v>204</v>
      </c>
      <c r="V5" s="21">
        <f>'User Inputs'!AA5</f>
        <v/>
      </c>
      <c r="W5" s="17" t="n"/>
      <c r="X5" s="14" t="n"/>
      <c r="Y5" s="12" t="n">
        <v>244</v>
      </c>
      <c r="Z5" s="21">
        <f>'User Inputs'!AE5</f>
        <v/>
      </c>
      <c r="AA5" s="17" t="n"/>
      <c r="AC5" s="44" t="inlineStr">
        <is>
          <t>Q66</t>
        </is>
      </c>
      <c r="AD5" s="6">
        <f>Calculations!B12</f>
        <v/>
      </c>
      <c r="AF5" s="73" t="inlineStr">
        <is>
          <t>m4</t>
        </is>
      </c>
      <c r="AG5" s="70">
        <f>AG2^4</f>
        <v/>
      </c>
      <c r="AH5" s="70" t="inlineStr">
        <is>
          <t>(cosθ)4</t>
        </is>
      </c>
      <c r="AI5" s="70" t="inlineStr">
        <is>
          <t>n4</t>
        </is>
      </c>
      <c r="AJ5" s="70">
        <f>AJ2^4</f>
        <v/>
      </c>
      <c r="AK5" s="70" t="inlineStr">
        <is>
          <t>(sinθ)4</t>
        </is>
      </c>
      <c r="AM5" s="73" t="inlineStr">
        <is>
          <t>m4</t>
        </is>
      </c>
      <c r="AN5" s="70">
        <f>AN2^4</f>
        <v/>
      </c>
      <c r="AO5" s="70" t="inlineStr">
        <is>
          <t>(cosθ)4</t>
        </is>
      </c>
      <c r="AP5" s="70" t="inlineStr">
        <is>
          <t>n4</t>
        </is>
      </c>
      <c r="AQ5" s="70">
        <f>AQ2^4</f>
        <v/>
      </c>
      <c r="AR5" s="70" t="inlineStr">
        <is>
          <t>(sinθ)4</t>
        </is>
      </c>
    </row>
    <row r="6" ht="18" customHeight="1" s="52" thickBot="1">
      <c r="A6" s="12" t="n">
        <v>5</v>
      </c>
      <c r="B6" s="38">
        <f>'User Inputs'!G6</f>
        <v/>
      </c>
      <c r="C6" s="39">
        <f>$AD$2*AG21 + 2*($AD$3 + 2*$AD$5)*AG19*AJ19 + $AD$4*AJ21</f>
        <v/>
      </c>
      <c r="D6" s="14" t="n"/>
      <c r="E6" s="12" t="n">
        <v>45</v>
      </c>
      <c r="F6" s="21">
        <f>'User Inputs'!K6</f>
        <v/>
      </c>
      <c r="G6" s="19" t="n"/>
      <c r="H6" s="14" t="n"/>
      <c r="I6" s="12" t="n">
        <v>85</v>
      </c>
      <c r="J6" s="21">
        <f>'User Inputs'!O6</f>
        <v/>
      </c>
      <c r="K6" s="19" t="n"/>
      <c r="L6" s="14" t="n"/>
      <c r="M6" s="12" t="n">
        <v>125</v>
      </c>
      <c r="N6" s="21">
        <f>'User Inputs'!S6</f>
        <v/>
      </c>
      <c r="O6" s="19" t="n"/>
      <c r="P6" s="14" t="n"/>
      <c r="Q6" s="12" t="n">
        <v>165</v>
      </c>
      <c r="R6" s="21">
        <f>'User Inputs'!W6</f>
        <v/>
      </c>
      <c r="S6" s="19" t="n"/>
      <c r="T6" s="14" t="n"/>
      <c r="U6" s="12" t="n">
        <v>205</v>
      </c>
      <c r="V6" s="21">
        <f>'User Inputs'!AA6</f>
        <v/>
      </c>
      <c r="W6" s="19" t="n"/>
      <c r="X6" s="14" t="n"/>
      <c r="Y6" s="12" t="n">
        <v>245</v>
      </c>
      <c r="Z6" s="21">
        <f>'User Inputs'!AE6</f>
        <v/>
      </c>
      <c r="AA6" s="19" t="n"/>
      <c r="AE6" s="67" t="n">
        <v>2</v>
      </c>
      <c r="AF6" s="71" t="inlineStr">
        <is>
          <t>m</t>
        </is>
      </c>
      <c r="AG6" s="68">
        <f>COS(B3)</f>
        <v/>
      </c>
      <c r="AH6" s="68" t="inlineStr">
        <is>
          <t>cosθ</t>
        </is>
      </c>
      <c r="AI6" s="68" t="inlineStr">
        <is>
          <t>n</t>
        </is>
      </c>
      <c r="AJ6" s="68">
        <f>SIN(B3)</f>
        <v/>
      </c>
      <c r="AK6" s="68" t="inlineStr">
        <is>
          <t>sinθ</t>
        </is>
      </c>
    </row>
    <row r="7" ht="18" customHeight="1" s="52" thickBot="1">
      <c r="A7" s="12" t="n">
        <v>6</v>
      </c>
      <c r="B7" s="38">
        <f>'User Inputs'!G7</f>
        <v/>
      </c>
      <c r="C7" s="39">
        <f>$AD$2*AG25 + 2*($AD$3 + 2*$AD$5)*AG23*AJ23 + $AD$4*AJ25</f>
        <v/>
      </c>
      <c r="D7" s="14" t="n"/>
      <c r="E7" s="12" t="n">
        <v>46</v>
      </c>
      <c r="F7" s="21">
        <f>'User Inputs'!K7</f>
        <v/>
      </c>
      <c r="G7" s="17" t="n"/>
      <c r="H7" s="14" t="n"/>
      <c r="I7" s="12" t="n">
        <v>86</v>
      </c>
      <c r="J7" s="21">
        <f>'User Inputs'!O7</f>
        <v/>
      </c>
      <c r="K7" s="17" t="n"/>
      <c r="L7" s="14" t="n"/>
      <c r="M7" s="12" t="n">
        <v>126</v>
      </c>
      <c r="N7" s="21">
        <f>'User Inputs'!S7</f>
        <v/>
      </c>
      <c r="O7" s="17" t="n"/>
      <c r="P7" s="14" t="n"/>
      <c r="Q7" s="12" t="n">
        <v>166</v>
      </c>
      <c r="R7" s="21">
        <f>'User Inputs'!W7</f>
        <v/>
      </c>
      <c r="S7" s="17" t="n"/>
      <c r="T7" s="14" t="n"/>
      <c r="U7" s="12" t="n">
        <v>206</v>
      </c>
      <c r="V7" s="21">
        <f>'User Inputs'!AA7</f>
        <v/>
      </c>
      <c r="W7" s="17" t="n"/>
      <c r="X7" s="14" t="n"/>
      <c r="Y7" s="12" t="n">
        <v>246</v>
      </c>
      <c r="Z7" s="21">
        <f>'User Inputs'!AE7</f>
        <v/>
      </c>
      <c r="AA7" s="17" t="n"/>
      <c r="AF7" s="72" t="inlineStr">
        <is>
          <t>m2</t>
        </is>
      </c>
      <c r="AG7" s="69">
        <f>AG6^2</f>
        <v/>
      </c>
      <c r="AH7" s="69" t="inlineStr">
        <is>
          <t>(cosθ)2</t>
        </is>
      </c>
      <c r="AI7" s="69" t="inlineStr">
        <is>
          <t>n2</t>
        </is>
      </c>
      <c r="AJ7" s="69">
        <f>AJ6^2</f>
        <v/>
      </c>
      <c r="AK7" s="69" t="inlineStr">
        <is>
          <t>(sinθ)2</t>
        </is>
      </c>
    </row>
    <row r="8" ht="18" customHeight="1" s="52" thickBot="1">
      <c r="A8" s="12" t="n">
        <v>7</v>
      </c>
      <c r="B8" s="38">
        <f>'User Inputs'!G8</f>
        <v/>
      </c>
      <c r="C8" s="39">
        <f>$AD$2*AG29 + 2*($AD$3 + 2*$AD$5)*AG27*AJ27 + $AD$4*AJ29</f>
        <v/>
      </c>
      <c r="D8" s="14" t="n"/>
      <c r="E8" s="12" t="n">
        <v>47</v>
      </c>
      <c r="F8" s="21">
        <f>'User Inputs'!K8</f>
        <v/>
      </c>
      <c r="G8" s="19" t="n"/>
      <c r="H8" s="14" t="n"/>
      <c r="I8" s="12" t="n">
        <v>87</v>
      </c>
      <c r="J8" s="21">
        <f>'User Inputs'!O8</f>
        <v/>
      </c>
      <c r="K8" s="19" t="n"/>
      <c r="L8" s="14" t="n"/>
      <c r="M8" s="12" t="n">
        <v>127</v>
      </c>
      <c r="N8" s="21">
        <f>'User Inputs'!S8</f>
        <v/>
      </c>
      <c r="O8" s="19" t="n"/>
      <c r="P8" s="14" t="n"/>
      <c r="Q8" s="12" t="n">
        <v>167</v>
      </c>
      <c r="R8" s="21">
        <f>'User Inputs'!W8</f>
        <v/>
      </c>
      <c r="S8" s="19" t="n"/>
      <c r="T8" s="14" t="n"/>
      <c r="U8" s="12" t="n">
        <v>207</v>
      </c>
      <c r="V8" s="21">
        <f>'User Inputs'!AA8</f>
        <v/>
      </c>
      <c r="W8" s="19" t="n"/>
      <c r="X8" s="14" t="n"/>
      <c r="Y8" s="12" t="n">
        <v>247</v>
      </c>
      <c r="Z8" s="21">
        <f>'User Inputs'!AE8</f>
        <v/>
      </c>
      <c r="AA8" s="19" t="n"/>
      <c r="AF8" s="72" t="inlineStr">
        <is>
          <t>m3</t>
        </is>
      </c>
      <c r="AG8" s="69">
        <f>AG6^3</f>
        <v/>
      </c>
      <c r="AH8" s="69" t="inlineStr">
        <is>
          <t>(cosθ)3</t>
        </is>
      </c>
      <c r="AI8" s="69" t="inlineStr">
        <is>
          <t>n3</t>
        </is>
      </c>
      <c r="AJ8" s="69">
        <f>AJ6^3</f>
        <v/>
      </c>
      <c r="AK8" s="69" t="inlineStr">
        <is>
          <t>(sinθ)3</t>
        </is>
      </c>
    </row>
    <row r="9" ht="18" customHeight="1" s="52" thickBot="1">
      <c r="A9" s="12" t="n">
        <v>8</v>
      </c>
      <c r="B9" s="38">
        <f>'User Inputs'!G9</f>
        <v/>
      </c>
      <c r="C9" s="39">
        <f>$AD$2*AG33 + 2*($AD$3 + 2*$AD$5)*AG31*AJ31 + $AD$4*AJ33</f>
        <v/>
      </c>
      <c r="D9" s="14" t="n"/>
      <c r="E9" s="12" t="n">
        <v>48</v>
      </c>
      <c r="F9" s="21">
        <f>'User Inputs'!K9</f>
        <v/>
      </c>
      <c r="G9" s="17" t="n"/>
      <c r="H9" s="14" t="n"/>
      <c r="I9" s="12" t="n">
        <v>88</v>
      </c>
      <c r="J9" s="21">
        <f>'User Inputs'!O9</f>
        <v/>
      </c>
      <c r="K9" s="17" t="n"/>
      <c r="L9" s="14" t="n"/>
      <c r="M9" s="12" t="n">
        <v>128</v>
      </c>
      <c r="N9" s="21">
        <f>'User Inputs'!S9</f>
        <v/>
      </c>
      <c r="O9" s="17" t="n"/>
      <c r="P9" s="14" t="n"/>
      <c r="Q9" s="12" t="n">
        <v>168</v>
      </c>
      <c r="R9" s="21">
        <f>'User Inputs'!W9</f>
        <v/>
      </c>
      <c r="S9" s="17" t="n"/>
      <c r="T9" s="14" t="n"/>
      <c r="U9" s="12" t="n">
        <v>208</v>
      </c>
      <c r="V9" s="21">
        <f>'User Inputs'!AA9</f>
        <v/>
      </c>
      <c r="W9" s="17" t="n"/>
      <c r="X9" s="14" t="n"/>
      <c r="Y9" s="12" t="n">
        <v>248</v>
      </c>
      <c r="Z9" s="21">
        <f>'User Inputs'!AE9</f>
        <v/>
      </c>
      <c r="AA9" s="17" t="n"/>
      <c r="AF9" s="73" t="inlineStr">
        <is>
          <t>m4</t>
        </is>
      </c>
      <c r="AG9" s="70">
        <f>AG6^4</f>
        <v/>
      </c>
      <c r="AH9" s="70" t="inlineStr">
        <is>
          <t>(cosθ)4</t>
        </is>
      </c>
      <c r="AI9" s="70" t="inlineStr">
        <is>
          <t>n4</t>
        </is>
      </c>
      <c r="AJ9" s="70">
        <f>AJ6^4</f>
        <v/>
      </c>
      <c r="AK9" s="70" t="inlineStr">
        <is>
          <t>(sinθ)4</t>
        </is>
      </c>
    </row>
    <row r="10" ht="18" customHeight="1" s="52" thickBot="1">
      <c r="A10" s="12" t="n">
        <v>9</v>
      </c>
      <c r="B10" s="38">
        <f>'User Inputs'!G10</f>
        <v/>
      </c>
      <c r="C10" s="39">
        <f>$AD$2*AG37 + 2*($AD$3 + 2*$AD$5)*AG35*AJ35 + $AD$4*AJ37</f>
        <v/>
      </c>
      <c r="D10" s="14" t="n"/>
      <c r="E10" s="12" t="n">
        <v>49</v>
      </c>
      <c r="F10" s="21">
        <f>'User Inputs'!K10</f>
        <v/>
      </c>
      <c r="G10" s="19" t="n"/>
      <c r="H10" s="14" t="n"/>
      <c r="I10" s="12" t="n">
        <v>89</v>
      </c>
      <c r="J10" s="21">
        <f>'User Inputs'!O10</f>
        <v/>
      </c>
      <c r="K10" s="19" t="n"/>
      <c r="L10" s="14" t="n"/>
      <c r="M10" s="12" t="n">
        <v>129</v>
      </c>
      <c r="N10" s="21">
        <f>'User Inputs'!S10</f>
        <v/>
      </c>
      <c r="O10" s="19" t="n"/>
      <c r="P10" s="14" t="n"/>
      <c r="Q10" s="12" t="n">
        <v>169</v>
      </c>
      <c r="R10" s="21">
        <f>'User Inputs'!W10</f>
        <v/>
      </c>
      <c r="S10" s="19" t="n"/>
      <c r="T10" s="14" t="n"/>
      <c r="U10" s="12" t="n">
        <v>209</v>
      </c>
      <c r="V10" s="21">
        <f>'User Inputs'!AA10</f>
        <v/>
      </c>
      <c r="W10" s="19" t="n"/>
      <c r="X10" s="14" t="n"/>
      <c r="Y10" s="12" t="n">
        <v>249</v>
      </c>
      <c r="Z10" s="21">
        <f>'User Inputs'!AE10</f>
        <v/>
      </c>
      <c r="AA10" s="19" t="n"/>
      <c r="AE10" s="67" t="n">
        <v>3</v>
      </c>
      <c r="AF10" s="71" t="inlineStr">
        <is>
          <t>m</t>
        </is>
      </c>
      <c r="AG10" s="68">
        <f>COS(B7)</f>
        <v/>
      </c>
      <c r="AH10" s="68" t="inlineStr">
        <is>
          <t>cosθ</t>
        </is>
      </c>
      <c r="AI10" s="68" t="inlineStr">
        <is>
          <t>n</t>
        </is>
      </c>
      <c r="AJ10" s="68">
        <f>SIN(B7)</f>
        <v/>
      </c>
      <c r="AK10" s="68" t="inlineStr">
        <is>
          <t>sinθ</t>
        </is>
      </c>
    </row>
    <row r="11" ht="18" customHeight="1" s="52" thickBot="1">
      <c r="A11" s="12" t="n">
        <v>10</v>
      </c>
      <c r="B11" s="38">
        <f>'User Inputs'!G11</f>
        <v/>
      </c>
      <c r="C11" s="39">
        <f>$AD$2*AG41 + 2*($AD$3 + 2*$AD$5)*AG39*AJ39 + $AD$4*AJ41</f>
        <v/>
      </c>
      <c r="D11" s="14" t="n"/>
      <c r="E11" s="12" t="n">
        <v>50</v>
      </c>
      <c r="F11" s="21">
        <f>'User Inputs'!K11</f>
        <v/>
      </c>
      <c r="G11" s="17" t="n"/>
      <c r="H11" s="14" t="n"/>
      <c r="I11" s="12" t="n">
        <v>90</v>
      </c>
      <c r="J11" s="21">
        <f>'User Inputs'!O11</f>
        <v/>
      </c>
      <c r="K11" s="17" t="n"/>
      <c r="L11" s="14" t="n"/>
      <c r="M11" s="12" t="n">
        <v>130</v>
      </c>
      <c r="N11" s="21">
        <f>'User Inputs'!S11</f>
        <v/>
      </c>
      <c r="O11" s="17" t="n"/>
      <c r="P11" s="14" t="n"/>
      <c r="Q11" s="12" t="n">
        <v>170</v>
      </c>
      <c r="R11" s="21">
        <f>'User Inputs'!W11</f>
        <v/>
      </c>
      <c r="S11" s="17" t="n"/>
      <c r="T11" s="14" t="n"/>
      <c r="U11" s="12" t="n">
        <v>210</v>
      </c>
      <c r="V11" s="21">
        <f>'User Inputs'!AA11</f>
        <v/>
      </c>
      <c r="W11" s="17" t="n"/>
      <c r="X11" s="14" t="n"/>
      <c r="Y11" s="12" t="n">
        <v>250</v>
      </c>
      <c r="Z11" s="21">
        <f>'User Inputs'!AE11</f>
        <v/>
      </c>
      <c r="AA11" s="17" t="n"/>
      <c r="AF11" s="72" t="inlineStr">
        <is>
          <t>m2</t>
        </is>
      </c>
      <c r="AG11" s="69">
        <f>AG10^2</f>
        <v/>
      </c>
      <c r="AH11" s="69" t="inlineStr">
        <is>
          <t>(cosθ)2</t>
        </is>
      </c>
      <c r="AI11" s="69" t="inlineStr">
        <is>
          <t>n2</t>
        </is>
      </c>
      <c r="AJ11" s="69">
        <f>AJ10^2</f>
        <v/>
      </c>
      <c r="AK11" s="69" t="inlineStr">
        <is>
          <t>(sinθ)2</t>
        </is>
      </c>
    </row>
    <row r="12" ht="18" customHeight="1" s="52" thickBot="1">
      <c r="A12" s="12" t="n">
        <v>11</v>
      </c>
      <c r="B12" s="38">
        <f>'User Inputs'!G12</f>
        <v/>
      </c>
      <c r="C12" s="39">
        <f>$AD$2*AG24 + 2*($AD$3 + 2*$AD$5)*AG22*AJ22 + $AD$4*AJ24</f>
        <v/>
      </c>
      <c r="D12" s="14" t="n"/>
      <c r="E12" s="12" t="n">
        <v>51</v>
      </c>
      <c r="F12" s="21">
        <f>'User Inputs'!K12</f>
        <v/>
      </c>
      <c r="G12" s="19" t="n"/>
      <c r="H12" s="14" t="n"/>
      <c r="I12" s="12" t="n">
        <v>91</v>
      </c>
      <c r="J12" s="21">
        <f>'User Inputs'!O12</f>
        <v/>
      </c>
      <c r="K12" s="19" t="n"/>
      <c r="L12" s="14" t="n"/>
      <c r="M12" s="12" t="n">
        <v>131</v>
      </c>
      <c r="N12" s="21">
        <f>'User Inputs'!S12</f>
        <v/>
      </c>
      <c r="O12" s="19" t="n"/>
      <c r="P12" s="14" t="n"/>
      <c r="Q12" s="12" t="n">
        <v>171</v>
      </c>
      <c r="R12" s="21">
        <f>'User Inputs'!W12</f>
        <v/>
      </c>
      <c r="S12" s="19" t="n"/>
      <c r="T12" s="14" t="n"/>
      <c r="U12" s="12" t="n">
        <v>211</v>
      </c>
      <c r="V12" s="21">
        <f>'User Inputs'!AA12</f>
        <v/>
      </c>
      <c r="W12" s="19" t="n"/>
      <c r="X12" s="14" t="n"/>
      <c r="Y12" s="12" t="n">
        <v>251</v>
      </c>
      <c r="Z12" s="21">
        <f>'User Inputs'!AE12</f>
        <v/>
      </c>
      <c r="AA12" s="19" t="n"/>
      <c r="AF12" s="72" t="inlineStr">
        <is>
          <t>m3</t>
        </is>
      </c>
      <c r="AG12" s="69">
        <f>AG10^3</f>
        <v/>
      </c>
      <c r="AH12" s="69" t="inlineStr">
        <is>
          <t>(cosθ)3</t>
        </is>
      </c>
      <c r="AI12" s="69" t="inlineStr">
        <is>
          <t>n3</t>
        </is>
      </c>
      <c r="AJ12" s="69">
        <f>AJ10^3</f>
        <v/>
      </c>
      <c r="AK12" s="69" t="inlineStr">
        <is>
          <t>(sinθ)3</t>
        </is>
      </c>
    </row>
    <row r="13" ht="18" customHeight="1" s="52" thickBot="1">
      <c r="A13" s="12" t="n">
        <v>12</v>
      </c>
      <c r="B13" s="38">
        <f>'User Inputs'!G13</f>
        <v/>
      </c>
      <c r="C13" s="39">
        <f>$AD$2*AG25 + 2*($AD$3 + 2*$AD$5)*AG23*AJ23 + $AD$4*AJ25</f>
        <v/>
      </c>
      <c r="D13" s="14" t="n"/>
      <c r="E13" s="12" t="n">
        <v>52</v>
      </c>
      <c r="F13" s="21">
        <f>'User Inputs'!K13</f>
        <v/>
      </c>
      <c r="G13" s="17" t="n"/>
      <c r="H13" s="14" t="n"/>
      <c r="I13" s="12" t="n">
        <v>92</v>
      </c>
      <c r="J13" s="21">
        <f>'User Inputs'!O13</f>
        <v/>
      </c>
      <c r="K13" s="17" t="n"/>
      <c r="L13" s="14" t="n"/>
      <c r="M13" s="12" t="n">
        <v>132</v>
      </c>
      <c r="N13" s="21">
        <f>'User Inputs'!S13</f>
        <v/>
      </c>
      <c r="O13" s="17" t="n"/>
      <c r="P13" s="14" t="n"/>
      <c r="Q13" s="12" t="n">
        <v>172</v>
      </c>
      <c r="R13" s="21">
        <f>'User Inputs'!W13</f>
        <v/>
      </c>
      <c r="S13" s="17" t="n"/>
      <c r="T13" s="14" t="n"/>
      <c r="U13" s="12" t="n">
        <v>212</v>
      </c>
      <c r="V13" s="21">
        <f>'User Inputs'!AA13</f>
        <v/>
      </c>
      <c r="W13" s="17" t="n"/>
      <c r="X13" s="14" t="n"/>
      <c r="Y13" s="12" t="n">
        <v>252</v>
      </c>
      <c r="Z13" s="21">
        <f>'User Inputs'!AE13</f>
        <v/>
      </c>
      <c r="AA13" s="17" t="n"/>
      <c r="AF13" s="73" t="inlineStr">
        <is>
          <t>m4</t>
        </is>
      </c>
      <c r="AG13" s="70">
        <f>AG10^4</f>
        <v/>
      </c>
      <c r="AH13" s="70" t="inlineStr">
        <is>
          <t>(cosθ)4</t>
        </is>
      </c>
      <c r="AI13" s="70" t="inlineStr">
        <is>
          <t>n4</t>
        </is>
      </c>
      <c r="AJ13" s="70">
        <f>AJ10^4</f>
        <v/>
      </c>
      <c r="AK13" s="70" t="inlineStr">
        <is>
          <t>(sinθ)4</t>
        </is>
      </c>
    </row>
    <row r="14" ht="18" customHeight="1" s="52" thickBot="1">
      <c r="A14" s="12" t="n">
        <v>13</v>
      </c>
      <c r="B14" s="38">
        <f>'User Inputs'!G14</f>
        <v/>
      </c>
      <c r="C14" s="39">
        <f>$AD$2*AG26 + 2*($AD$3 + 2*$AD$5)*AG24*AJ24 + $AD$4*AJ26</f>
        <v/>
      </c>
      <c r="D14" s="14" t="n"/>
      <c r="E14" s="12" t="n">
        <v>53</v>
      </c>
      <c r="F14" s="21">
        <f>'User Inputs'!K14</f>
        <v/>
      </c>
      <c r="G14" s="19" t="n"/>
      <c r="H14" s="14" t="n"/>
      <c r="I14" s="12" t="n">
        <v>93</v>
      </c>
      <c r="J14" s="21">
        <f>'User Inputs'!O14</f>
        <v/>
      </c>
      <c r="K14" s="19" t="n"/>
      <c r="L14" s="14" t="n"/>
      <c r="M14" s="12" t="n">
        <v>133</v>
      </c>
      <c r="N14" s="21">
        <f>'User Inputs'!S14</f>
        <v/>
      </c>
      <c r="O14" s="19" t="n"/>
      <c r="P14" s="14" t="n"/>
      <c r="Q14" s="12" t="n">
        <v>173</v>
      </c>
      <c r="R14" s="21">
        <f>'User Inputs'!W14</f>
        <v/>
      </c>
      <c r="S14" s="19" t="n"/>
      <c r="T14" s="14" t="n"/>
      <c r="U14" s="12" t="n">
        <v>213</v>
      </c>
      <c r="V14" s="21">
        <f>'User Inputs'!AA14</f>
        <v/>
      </c>
      <c r="W14" s="19" t="n"/>
      <c r="X14" s="14" t="n"/>
      <c r="Y14" s="12" t="n">
        <v>253</v>
      </c>
      <c r="Z14" s="21">
        <f>'User Inputs'!AE14</f>
        <v/>
      </c>
      <c r="AA14" s="19" t="n"/>
      <c r="AE14" s="67" t="n">
        <v>4</v>
      </c>
      <c r="AF14" s="71" t="inlineStr">
        <is>
          <t>m</t>
        </is>
      </c>
      <c r="AG14" s="68">
        <f>COS(B11)</f>
        <v/>
      </c>
      <c r="AH14" s="68" t="inlineStr">
        <is>
          <t>cosθ</t>
        </is>
      </c>
      <c r="AI14" s="68" t="inlineStr">
        <is>
          <t>n</t>
        </is>
      </c>
      <c r="AJ14" s="68">
        <f>SIN(B11)</f>
        <v/>
      </c>
      <c r="AK14" s="68" t="inlineStr">
        <is>
          <t>sinθ</t>
        </is>
      </c>
    </row>
    <row r="15" ht="18" customHeight="1" s="52" thickBot="1">
      <c r="A15" s="12" t="n">
        <v>14</v>
      </c>
      <c r="B15" s="38">
        <f>'User Inputs'!G15</f>
        <v/>
      </c>
      <c r="C15" s="39">
        <f>$AD$2*AG27 + 2*($AD$3 + 2*$AD$5)*AG25*AJ25 + $AD$4*AJ27</f>
        <v/>
      </c>
      <c r="D15" s="14" t="n"/>
      <c r="E15" s="12" t="n">
        <v>54</v>
      </c>
      <c r="F15" s="21">
        <f>'User Inputs'!K15</f>
        <v/>
      </c>
      <c r="G15" s="17" t="n"/>
      <c r="H15" s="14" t="n"/>
      <c r="I15" s="12" t="n">
        <v>94</v>
      </c>
      <c r="J15" s="21">
        <f>'User Inputs'!O15</f>
        <v/>
      </c>
      <c r="K15" s="17" t="n"/>
      <c r="L15" s="14" t="n"/>
      <c r="M15" s="12" t="n">
        <v>134</v>
      </c>
      <c r="N15" s="21">
        <f>'User Inputs'!S15</f>
        <v/>
      </c>
      <c r="O15" s="17" t="n"/>
      <c r="P15" s="14" t="n"/>
      <c r="Q15" s="12" t="n">
        <v>174</v>
      </c>
      <c r="R15" s="21">
        <f>'User Inputs'!W15</f>
        <v/>
      </c>
      <c r="S15" s="17" t="n"/>
      <c r="T15" s="14" t="n"/>
      <c r="U15" s="12" t="n">
        <v>214</v>
      </c>
      <c r="V15" s="21">
        <f>'User Inputs'!AA15</f>
        <v/>
      </c>
      <c r="W15" s="17" t="n"/>
      <c r="X15" s="14" t="n"/>
      <c r="Y15" s="12" t="n">
        <v>254</v>
      </c>
      <c r="Z15" s="21">
        <f>'User Inputs'!AE15</f>
        <v/>
      </c>
      <c r="AA15" s="17" t="n"/>
      <c r="AF15" s="72" t="inlineStr">
        <is>
          <t>m2</t>
        </is>
      </c>
      <c r="AG15" s="69">
        <f>AG14^2</f>
        <v/>
      </c>
      <c r="AH15" s="69" t="inlineStr">
        <is>
          <t>(cosθ)2</t>
        </is>
      </c>
      <c r="AI15" s="69" t="inlineStr">
        <is>
          <t>n2</t>
        </is>
      </c>
      <c r="AJ15" s="69">
        <f>AJ14^2</f>
        <v/>
      </c>
      <c r="AK15" s="69" t="inlineStr">
        <is>
          <t>(sinθ)2</t>
        </is>
      </c>
    </row>
    <row r="16" ht="18" customHeight="1" s="52" thickBot="1">
      <c r="A16" s="12" t="n">
        <v>15</v>
      </c>
      <c r="B16" s="38">
        <f>'User Inputs'!G16</f>
        <v/>
      </c>
      <c r="C16" s="39">
        <f>$AD$2*AG28 + 2*($AD$3 + 2*$AD$5)*AG26*AJ26 + $AD$4*AJ28</f>
        <v/>
      </c>
      <c r="D16" s="14" t="n"/>
      <c r="E16" s="12" t="n">
        <v>55</v>
      </c>
      <c r="F16" s="21">
        <f>'User Inputs'!K16</f>
        <v/>
      </c>
      <c r="G16" s="19" t="n"/>
      <c r="H16" s="14" t="n"/>
      <c r="I16" s="12" t="n">
        <v>95</v>
      </c>
      <c r="J16" s="21">
        <f>'User Inputs'!O16</f>
        <v/>
      </c>
      <c r="K16" s="19" t="n"/>
      <c r="L16" s="14" t="n"/>
      <c r="M16" s="12" t="n">
        <v>135</v>
      </c>
      <c r="N16" s="21">
        <f>'User Inputs'!S16</f>
        <v/>
      </c>
      <c r="O16" s="19" t="n"/>
      <c r="P16" s="14" t="n"/>
      <c r="Q16" s="12" t="n">
        <v>175</v>
      </c>
      <c r="R16" s="21">
        <f>'User Inputs'!W16</f>
        <v/>
      </c>
      <c r="S16" s="19" t="n"/>
      <c r="T16" s="14" t="n"/>
      <c r="U16" s="12" t="n">
        <v>215</v>
      </c>
      <c r="V16" s="21">
        <f>'User Inputs'!AA16</f>
        <v/>
      </c>
      <c r="W16" s="19" t="n"/>
      <c r="X16" s="14" t="n"/>
      <c r="Y16" s="12" t="n">
        <v>255</v>
      </c>
      <c r="Z16" s="21">
        <f>'User Inputs'!AE16</f>
        <v/>
      </c>
      <c r="AA16" s="19" t="n"/>
      <c r="AF16" s="72" t="inlineStr">
        <is>
          <t>m3</t>
        </is>
      </c>
      <c r="AG16" s="69">
        <f>AG14^3</f>
        <v/>
      </c>
      <c r="AH16" s="69" t="inlineStr">
        <is>
          <t>(cosθ)3</t>
        </is>
      </c>
      <c r="AI16" s="69" t="inlineStr">
        <is>
          <t>n3</t>
        </is>
      </c>
      <c r="AJ16" s="69">
        <f>AJ14^3</f>
        <v/>
      </c>
      <c r="AK16" s="69" t="inlineStr">
        <is>
          <t>(sinθ)3</t>
        </is>
      </c>
    </row>
    <row r="17" ht="18" customHeight="1" s="52" thickBot="1">
      <c r="A17" s="12" t="n">
        <v>16</v>
      </c>
      <c r="B17" s="38">
        <f>'User Inputs'!G17</f>
        <v/>
      </c>
      <c r="C17" s="39">
        <f>$AD$2*AG29 + 2*($AD$3 + 2*$AD$5)*AG27*AJ27 + $AD$4*AJ29</f>
        <v/>
      </c>
      <c r="D17" s="14" t="n"/>
      <c r="E17" s="12" t="n">
        <v>56</v>
      </c>
      <c r="F17" s="21">
        <f>'User Inputs'!K17</f>
        <v/>
      </c>
      <c r="G17" s="17" t="n"/>
      <c r="H17" s="14" t="n"/>
      <c r="I17" s="12" t="n">
        <v>96</v>
      </c>
      <c r="J17" s="21">
        <f>'User Inputs'!O17</f>
        <v/>
      </c>
      <c r="K17" s="17" t="n"/>
      <c r="L17" s="14" t="n"/>
      <c r="M17" s="12" t="n">
        <v>136</v>
      </c>
      <c r="N17" s="21">
        <f>'User Inputs'!S17</f>
        <v/>
      </c>
      <c r="O17" s="17" t="n"/>
      <c r="P17" s="14" t="n"/>
      <c r="Q17" s="12" t="n">
        <v>176</v>
      </c>
      <c r="R17" s="21">
        <f>'User Inputs'!W17</f>
        <v/>
      </c>
      <c r="S17" s="17" t="n"/>
      <c r="T17" s="14" t="n"/>
      <c r="U17" s="12" t="n">
        <v>216</v>
      </c>
      <c r="V17" s="21">
        <f>'User Inputs'!AA17</f>
        <v/>
      </c>
      <c r="W17" s="17" t="n"/>
      <c r="X17" s="14" t="n"/>
      <c r="Y17" s="13" t="n">
        <v>256</v>
      </c>
      <c r="Z17" s="21">
        <f>'User Inputs'!AE17</f>
        <v/>
      </c>
      <c r="AA17" s="57" t="n"/>
      <c r="AF17" s="73" t="inlineStr">
        <is>
          <t>m4</t>
        </is>
      </c>
      <c r="AG17" s="70">
        <f>AG14^4</f>
        <v/>
      </c>
      <c r="AH17" s="70" t="inlineStr">
        <is>
          <t>(cosθ)4</t>
        </is>
      </c>
      <c r="AI17" s="70" t="inlineStr">
        <is>
          <t>n4</t>
        </is>
      </c>
      <c r="AJ17" s="70">
        <f>AJ14^4</f>
        <v/>
      </c>
      <c r="AK17" s="70" t="inlineStr">
        <is>
          <t>(sinθ)4</t>
        </is>
      </c>
    </row>
    <row r="18" ht="18" customHeight="1" s="52" thickBot="1">
      <c r="A18" s="12" t="n">
        <v>17</v>
      </c>
      <c r="B18" s="38">
        <f>'User Inputs'!G18</f>
        <v/>
      </c>
      <c r="C18" s="39">
        <f>$AD$2*AG30 + 2*($AD$3 + 2*$AD$5)*AG28*AJ28 + $AD$4*AJ30</f>
        <v/>
      </c>
      <c r="D18" s="14" t="n"/>
      <c r="E18" s="12" t="n">
        <v>57</v>
      </c>
      <c r="F18" s="21">
        <f>'User Inputs'!K18</f>
        <v/>
      </c>
      <c r="G18" s="19" t="n"/>
      <c r="H18" s="14" t="n"/>
      <c r="I18" s="12" t="n">
        <v>97</v>
      </c>
      <c r="J18" s="21">
        <f>'User Inputs'!O18</f>
        <v/>
      </c>
      <c r="K18" s="19" t="n"/>
      <c r="L18" s="14" t="n"/>
      <c r="M18" s="12" t="n">
        <v>137</v>
      </c>
      <c r="N18" s="21">
        <f>'User Inputs'!S18</f>
        <v/>
      </c>
      <c r="O18" s="19" t="n"/>
      <c r="P18" s="14" t="n"/>
      <c r="Q18" s="12" t="n">
        <v>177</v>
      </c>
      <c r="R18" s="21">
        <f>'User Inputs'!W18</f>
        <v/>
      </c>
      <c r="S18" s="19" t="n"/>
      <c r="T18" s="14" t="n"/>
      <c r="U18" s="12" t="n">
        <v>217</v>
      </c>
      <c r="V18" s="21">
        <f>'User Inputs'!AA18</f>
        <v/>
      </c>
      <c r="W18" s="19" t="n"/>
      <c r="X18" s="14" t="n"/>
      <c r="Y18" s="14" t="n"/>
      <c r="Z18" s="14" t="n"/>
      <c r="AA18" s="14" t="n"/>
      <c r="AE18" s="67" t="n">
        <v>5</v>
      </c>
      <c r="AF18" s="71" t="inlineStr">
        <is>
          <t>m</t>
        </is>
      </c>
      <c r="AG18" s="68">
        <f>COS(B15)</f>
        <v/>
      </c>
      <c r="AH18" s="68" t="inlineStr">
        <is>
          <t>cosθ</t>
        </is>
      </c>
      <c r="AI18" s="68" t="inlineStr">
        <is>
          <t>n</t>
        </is>
      </c>
      <c r="AJ18" s="68">
        <f>SIN(B15)</f>
        <v/>
      </c>
      <c r="AK18" s="68" t="inlineStr">
        <is>
          <t>sinθ</t>
        </is>
      </c>
    </row>
    <row r="19" ht="18" customHeight="1" s="52" thickBot="1">
      <c r="A19" s="12" t="n">
        <v>18</v>
      </c>
      <c r="B19" s="38">
        <f>'User Inputs'!G19</f>
        <v/>
      </c>
      <c r="C19" s="39">
        <f>$AD$2*AG31 + 2*($AD$3 + 2*$AD$5)*AG29*AJ29 + $AD$4*AJ31</f>
        <v/>
      </c>
      <c r="D19" s="14" t="n"/>
      <c r="E19" s="12" t="n">
        <v>58</v>
      </c>
      <c r="F19" s="21">
        <f>'User Inputs'!K19</f>
        <v/>
      </c>
      <c r="G19" s="17" t="n"/>
      <c r="H19" s="14" t="n"/>
      <c r="I19" s="12" t="n">
        <v>98</v>
      </c>
      <c r="J19" s="21">
        <f>'User Inputs'!O19</f>
        <v/>
      </c>
      <c r="K19" s="17" t="n"/>
      <c r="L19" s="14" t="n"/>
      <c r="M19" s="12" t="n">
        <v>138</v>
      </c>
      <c r="N19" s="21">
        <f>'User Inputs'!S19</f>
        <v/>
      </c>
      <c r="O19" s="17" t="n"/>
      <c r="P19" s="14" t="n"/>
      <c r="Q19" s="12" t="n">
        <v>178</v>
      </c>
      <c r="R19" s="21">
        <f>'User Inputs'!W19</f>
        <v/>
      </c>
      <c r="S19" s="17" t="n"/>
      <c r="T19" s="14" t="n"/>
      <c r="U19" s="12" t="n">
        <v>218</v>
      </c>
      <c r="V19" s="21">
        <f>'User Inputs'!AA19</f>
        <v/>
      </c>
      <c r="W19" s="17" t="n"/>
      <c r="X19" s="14" t="n"/>
      <c r="Y19" s="14" t="n"/>
      <c r="Z19" s="14" t="n"/>
      <c r="AA19" s="14" t="n"/>
      <c r="AF19" s="72" t="inlineStr">
        <is>
          <t>m2</t>
        </is>
      </c>
      <c r="AG19" s="69">
        <f>AG18^2</f>
        <v/>
      </c>
      <c r="AH19" s="69" t="inlineStr">
        <is>
          <t>(cosθ)2</t>
        </is>
      </c>
      <c r="AI19" s="69" t="inlineStr">
        <is>
          <t>n2</t>
        </is>
      </c>
      <c r="AJ19" s="69">
        <f>AJ18^2</f>
        <v/>
      </c>
      <c r="AK19" s="69" t="inlineStr">
        <is>
          <t>(sinθ)2</t>
        </is>
      </c>
    </row>
    <row r="20" ht="18" customHeight="1" s="52" thickBot="1">
      <c r="A20" s="12" t="n">
        <v>19</v>
      </c>
      <c r="B20" s="38">
        <f>'User Inputs'!G20</f>
        <v/>
      </c>
      <c r="C20" s="39">
        <f>$AD$2*AG32 + 2*($AD$3 + 2*$AD$5)*AG30*AJ30 + $AD$4*AJ32</f>
        <v/>
      </c>
      <c r="D20" s="14" t="n"/>
      <c r="E20" s="12" t="n">
        <v>59</v>
      </c>
      <c r="F20" s="21">
        <f>'User Inputs'!K20</f>
        <v/>
      </c>
      <c r="G20" s="19" t="n"/>
      <c r="H20" s="14" t="n"/>
      <c r="I20" s="12" t="n">
        <v>99</v>
      </c>
      <c r="J20" s="21">
        <f>'User Inputs'!O20</f>
        <v/>
      </c>
      <c r="K20" s="19" t="n"/>
      <c r="L20" s="14" t="n"/>
      <c r="M20" s="12" t="n">
        <v>139</v>
      </c>
      <c r="N20" s="21">
        <f>'User Inputs'!S20</f>
        <v/>
      </c>
      <c r="O20" s="19" t="n"/>
      <c r="P20" s="14" t="n"/>
      <c r="Q20" s="12" t="n">
        <v>179</v>
      </c>
      <c r="R20" s="21">
        <f>'User Inputs'!W20</f>
        <v/>
      </c>
      <c r="S20" s="19" t="n"/>
      <c r="T20" s="14" t="n"/>
      <c r="U20" s="12" t="n">
        <v>219</v>
      </c>
      <c r="V20" s="21">
        <f>'User Inputs'!AA20</f>
        <v/>
      </c>
      <c r="W20" s="19" t="n"/>
      <c r="X20" s="14" t="n"/>
      <c r="Y20" s="14" t="n"/>
      <c r="Z20" s="14" t="n"/>
      <c r="AA20" s="14" t="n"/>
      <c r="AF20" s="72" t="inlineStr">
        <is>
          <t>m3</t>
        </is>
      </c>
      <c r="AG20" s="69">
        <f>AG18^3</f>
        <v/>
      </c>
      <c r="AH20" s="69" t="inlineStr">
        <is>
          <t>(cosθ)3</t>
        </is>
      </c>
      <c r="AI20" s="69" t="inlineStr">
        <is>
          <t>n3</t>
        </is>
      </c>
      <c r="AJ20" s="69">
        <f>AJ18^3</f>
        <v/>
      </c>
      <c r="AK20" s="69" t="inlineStr">
        <is>
          <t>(sinθ)3</t>
        </is>
      </c>
    </row>
    <row r="21" ht="18" customHeight="1" s="52" thickBot="1">
      <c r="A21" s="12" t="n">
        <v>20</v>
      </c>
      <c r="B21" s="38">
        <f>'User Inputs'!G21</f>
        <v/>
      </c>
      <c r="C21" s="39">
        <f>$AD$2*AG33 + 2*($AD$3 + 2*$AD$5)*AG31*AJ31 + $AD$4*AJ33</f>
        <v/>
      </c>
      <c r="D21" s="14" t="n"/>
      <c r="E21" s="12" t="n">
        <v>60</v>
      </c>
      <c r="F21" s="21">
        <f>'User Inputs'!K21</f>
        <v/>
      </c>
      <c r="G21" s="17" t="n"/>
      <c r="H21" s="14" t="n"/>
      <c r="I21" s="12" t="n">
        <v>100</v>
      </c>
      <c r="J21" s="21">
        <f>'User Inputs'!O21</f>
        <v/>
      </c>
      <c r="K21" s="17" t="n"/>
      <c r="L21" s="14" t="n"/>
      <c r="M21" s="12" t="n">
        <v>140</v>
      </c>
      <c r="N21" s="21">
        <f>'User Inputs'!S21</f>
        <v/>
      </c>
      <c r="O21" s="17" t="n"/>
      <c r="P21" s="14" t="n"/>
      <c r="Q21" s="12" t="n">
        <v>180</v>
      </c>
      <c r="R21" s="21">
        <f>'User Inputs'!W21</f>
        <v/>
      </c>
      <c r="S21" s="17" t="n"/>
      <c r="T21" s="14" t="n"/>
      <c r="U21" s="12" t="n">
        <v>220</v>
      </c>
      <c r="V21" s="21">
        <f>'User Inputs'!AA21</f>
        <v/>
      </c>
      <c r="W21" s="17" t="n"/>
      <c r="X21" s="14" t="n"/>
      <c r="Y21" s="14" t="n"/>
      <c r="Z21" s="14" t="n"/>
      <c r="AA21" s="14" t="n"/>
      <c r="AF21" s="73" t="inlineStr">
        <is>
          <t>m4</t>
        </is>
      </c>
      <c r="AG21" s="70">
        <f>AG18^4</f>
        <v/>
      </c>
      <c r="AH21" s="70" t="inlineStr">
        <is>
          <t>(cosθ)4</t>
        </is>
      </c>
      <c r="AI21" s="70" t="inlineStr">
        <is>
          <t>n4</t>
        </is>
      </c>
      <c r="AJ21" s="70">
        <f>AJ18^4</f>
        <v/>
      </c>
      <c r="AK21" s="70" t="inlineStr">
        <is>
          <t>(sinθ)4</t>
        </is>
      </c>
    </row>
    <row r="22" ht="18" customHeight="1" s="52" thickBot="1">
      <c r="A22" s="12" t="n">
        <v>21</v>
      </c>
      <c r="B22" s="38">
        <f>'User Inputs'!G22</f>
        <v/>
      </c>
      <c r="C22" s="39">
        <f>$AD$2*AG34 + 2*($AD$3 + 2*$AD$5)*AG32*AJ32 + $AD$4*AJ34</f>
        <v/>
      </c>
      <c r="D22" s="14" t="n"/>
      <c r="E22" s="12" t="n">
        <v>61</v>
      </c>
      <c r="F22" s="21">
        <f>'User Inputs'!K22</f>
        <v/>
      </c>
      <c r="G22" s="19" t="n"/>
      <c r="H22" s="14" t="n"/>
      <c r="I22" s="12" t="n">
        <v>101</v>
      </c>
      <c r="J22" s="21">
        <f>'User Inputs'!O22</f>
        <v/>
      </c>
      <c r="K22" s="19" t="n"/>
      <c r="L22" s="14" t="n"/>
      <c r="M22" s="12" t="n">
        <v>141</v>
      </c>
      <c r="N22" s="21">
        <f>'User Inputs'!S22</f>
        <v/>
      </c>
      <c r="O22" s="19" t="n"/>
      <c r="P22" s="14" t="n"/>
      <c r="Q22" s="12" t="n">
        <v>181</v>
      </c>
      <c r="R22" s="21">
        <f>'User Inputs'!W22</f>
        <v/>
      </c>
      <c r="S22" s="19" t="n"/>
      <c r="T22" s="14" t="n"/>
      <c r="U22" s="12" t="n">
        <v>221</v>
      </c>
      <c r="V22" s="21">
        <f>'User Inputs'!AA22</f>
        <v/>
      </c>
      <c r="W22" s="19" t="n"/>
      <c r="X22" s="14" t="n"/>
      <c r="Y22" s="14" t="n"/>
      <c r="Z22" s="14" t="n"/>
      <c r="AA22" s="14" t="n"/>
      <c r="AE22" s="67" t="n">
        <v>6</v>
      </c>
      <c r="AF22" s="71" t="inlineStr">
        <is>
          <t>m</t>
        </is>
      </c>
      <c r="AG22" s="68">
        <f>COS(B19)</f>
        <v/>
      </c>
      <c r="AH22" s="68" t="inlineStr">
        <is>
          <t>cosθ</t>
        </is>
      </c>
      <c r="AI22" s="68" t="inlineStr">
        <is>
          <t>n</t>
        </is>
      </c>
      <c r="AJ22" s="68">
        <f>SIN(B19)</f>
        <v/>
      </c>
      <c r="AK22" s="68" t="inlineStr">
        <is>
          <t>sinθ</t>
        </is>
      </c>
    </row>
    <row r="23" ht="18" customHeight="1" s="52" thickBot="1">
      <c r="A23" s="12" t="n">
        <v>22</v>
      </c>
      <c r="B23" s="38">
        <f>'User Inputs'!G23</f>
        <v/>
      </c>
      <c r="C23" s="39">
        <f>$AD$2*AG35 + 2*($AD$3 + 2*$AD$5)*AG33*AJ33 + $AD$4*AJ35</f>
        <v/>
      </c>
      <c r="D23" s="14" t="n"/>
      <c r="E23" s="12" t="n">
        <v>62</v>
      </c>
      <c r="F23" s="21">
        <f>'User Inputs'!K23</f>
        <v/>
      </c>
      <c r="G23" s="17" t="n"/>
      <c r="H23" s="14" t="n"/>
      <c r="I23" s="12" t="n">
        <v>102</v>
      </c>
      <c r="J23" s="21">
        <f>'User Inputs'!O23</f>
        <v/>
      </c>
      <c r="K23" s="17" t="n"/>
      <c r="L23" s="14" t="n"/>
      <c r="M23" s="12" t="n">
        <v>142</v>
      </c>
      <c r="N23" s="21">
        <f>'User Inputs'!S23</f>
        <v/>
      </c>
      <c r="O23" s="17" t="n"/>
      <c r="P23" s="14" t="n"/>
      <c r="Q23" s="12" t="n">
        <v>182</v>
      </c>
      <c r="R23" s="21">
        <f>'User Inputs'!W23</f>
        <v/>
      </c>
      <c r="S23" s="17" t="n"/>
      <c r="T23" s="14" t="n"/>
      <c r="U23" s="12" t="n">
        <v>222</v>
      </c>
      <c r="V23" s="21">
        <f>'User Inputs'!AA23</f>
        <v/>
      </c>
      <c r="W23" s="17" t="n"/>
      <c r="X23" s="14" t="n"/>
      <c r="Y23" s="14" t="n"/>
      <c r="Z23" s="14" t="n"/>
      <c r="AA23" s="14" t="n"/>
      <c r="AF23" s="72" t="inlineStr">
        <is>
          <t>m2</t>
        </is>
      </c>
      <c r="AG23" s="69">
        <f>AG22^2</f>
        <v/>
      </c>
      <c r="AH23" s="69" t="inlineStr">
        <is>
          <t>(cosθ)2</t>
        </is>
      </c>
      <c r="AI23" s="69" t="inlineStr">
        <is>
          <t>n2</t>
        </is>
      </c>
      <c r="AJ23" s="69">
        <f>AJ22^2</f>
        <v/>
      </c>
      <c r="AK23" s="69" t="inlineStr">
        <is>
          <t>(sinθ)2</t>
        </is>
      </c>
    </row>
    <row r="24" ht="18" customHeight="1" s="52" thickBot="1">
      <c r="A24" s="12" t="n">
        <v>23</v>
      </c>
      <c r="B24" s="38">
        <f>'User Inputs'!G24</f>
        <v/>
      </c>
      <c r="C24" s="39">
        <f>$AD$2*AG36 + 2*($AD$3 + 2*$AD$5)*AG34*AJ34 + $AD$4*AJ36</f>
        <v/>
      </c>
      <c r="D24" s="14" t="n"/>
      <c r="E24" s="12" t="n">
        <v>63</v>
      </c>
      <c r="F24" s="21">
        <f>'User Inputs'!K24</f>
        <v/>
      </c>
      <c r="G24" s="19" t="n"/>
      <c r="H24" s="14" t="n"/>
      <c r="I24" s="12" t="n">
        <v>103</v>
      </c>
      <c r="J24" s="21">
        <f>'User Inputs'!O24</f>
        <v/>
      </c>
      <c r="K24" s="19" t="n"/>
      <c r="L24" s="14" t="n"/>
      <c r="M24" s="12" t="n">
        <v>143</v>
      </c>
      <c r="N24" s="21">
        <f>'User Inputs'!S24</f>
        <v/>
      </c>
      <c r="O24" s="19" t="n"/>
      <c r="P24" s="14" t="n"/>
      <c r="Q24" s="12" t="n">
        <v>183</v>
      </c>
      <c r="R24" s="21">
        <f>'User Inputs'!W24</f>
        <v/>
      </c>
      <c r="S24" s="19" t="n"/>
      <c r="T24" s="14" t="n"/>
      <c r="U24" s="12" t="n">
        <v>223</v>
      </c>
      <c r="V24" s="21">
        <f>'User Inputs'!AA24</f>
        <v/>
      </c>
      <c r="W24" s="19" t="n"/>
      <c r="X24" s="14" t="n"/>
      <c r="Y24" s="14" t="n"/>
      <c r="Z24" s="14" t="n"/>
      <c r="AA24" s="14" t="n"/>
      <c r="AF24" s="72" t="inlineStr">
        <is>
          <t>m3</t>
        </is>
      </c>
      <c r="AG24" s="69">
        <f>AG22^3</f>
        <v/>
      </c>
      <c r="AH24" s="69" t="inlineStr">
        <is>
          <t>(cosθ)3</t>
        </is>
      </c>
      <c r="AI24" s="69" t="inlineStr">
        <is>
          <t>n3</t>
        </is>
      </c>
      <c r="AJ24" s="69">
        <f>AJ22^3</f>
        <v/>
      </c>
      <c r="AK24" s="69" t="inlineStr">
        <is>
          <t>(sinθ)3</t>
        </is>
      </c>
    </row>
    <row r="25" ht="18" customHeight="1" s="52" thickBot="1">
      <c r="A25" s="12" t="n">
        <v>24</v>
      </c>
      <c r="B25" s="38">
        <f>'User Inputs'!G25</f>
        <v/>
      </c>
      <c r="C25" s="39">
        <f>$AD$2*AG37 + 2*($AD$3 + 2*$AD$5)*AG35*AJ35 + $AD$4*AJ37</f>
        <v/>
      </c>
      <c r="D25" s="14" t="n"/>
      <c r="E25" s="12" t="n">
        <v>64</v>
      </c>
      <c r="F25" s="21">
        <f>'User Inputs'!K25</f>
        <v/>
      </c>
      <c r="G25" s="17" t="n"/>
      <c r="H25" s="14" t="n"/>
      <c r="I25" s="12" t="n">
        <v>104</v>
      </c>
      <c r="J25" s="21">
        <f>'User Inputs'!O25</f>
        <v/>
      </c>
      <c r="K25" s="17" t="n"/>
      <c r="L25" s="14" t="n"/>
      <c r="M25" s="12" t="n">
        <v>144</v>
      </c>
      <c r="N25" s="21">
        <f>'User Inputs'!S25</f>
        <v/>
      </c>
      <c r="O25" s="17" t="n"/>
      <c r="P25" s="14" t="n"/>
      <c r="Q25" s="12" t="n">
        <v>184</v>
      </c>
      <c r="R25" s="21">
        <f>'User Inputs'!W25</f>
        <v/>
      </c>
      <c r="S25" s="17" t="n"/>
      <c r="T25" s="14" t="n"/>
      <c r="U25" s="12" t="n">
        <v>224</v>
      </c>
      <c r="V25" s="21">
        <f>'User Inputs'!AA25</f>
        <v/>
      </c>
      <c r="W25" s="17" t="n"/>
      <c r="X25" s="14" t="n"/>
      <c r="Y25" s="14" t="n"/>
      <c r="Z25" s="14" t="n"/>
      <c r="AA25" s="14" t="n"/>
      <c r="AF25" s="73" t="inlineStr">
        <is>
          <t>m4</t>
        </is>
      </c>
      <c r="AG25" s="70">
        <f>AG22^4</f>
        <v/>
      </c>
      <c r="AH25" s="70" t="inlineStr">
        <is>
          <t>(cosθ)4</t>
        </is>
      </c>
      <c r="AI25" s="70" t="inlineStr">
        <is>
          <t>n4</t>
        </is>
      </c>
      <c r="AJ25" s="70">
        <f>AJ22^4</f>
        <v/>
      </c>
      <c r="AK25" s="70" t="inlineStr">
        <is>
          <t>(sinθ)4</t>
        </is>
      </c>
    </row>
    <row r="26" ht="18" customHeight="1" s="52" thickBot="1">
      <c r="A26" s="12" t="n">
        <v>25</v>
      </c>
      <c r="B26" s="38">
        <f>'User Inputs'!G26</f>
        <v/>
      </c>
      <c r="C26" s="39">
        <f>$AD$2*AG38 + 2*($AD$3 + 2*$AD$5)*AG36*AJ36 + $AD$4*AJ38</f>
        <v/>
      </c>
      <c r="D26" s="14" t="n"/>
      <c r="E26" s="12" t="n">
        <v>65</v>
      </c>
      <c r="F26" s="21">
        <f>'User Inputs'!K26</f>
        <v/>
      </c>
      <c r="G26" s="19" t="n"/>
      <c r="H26" s="14" t="n"/>
      <c r="I26" s="12" t="n">
        <v>105</v>
      </c>
      <c r="J26" s="21">
        <f>'User Inputs'!O26</f>
        <v/>
      </c>
      <c r="K26" s="19" t="n"/>
      <c r="L26" s="14" t="n"/>
      <c r="M26" s="12" t="n">
        <v>145</v>
      </c>
      <c r="N26" s="21">
        <f>'User Inputs'!S26</f>
        <v/>
      </c>
      <c r="O26" s="19" t="n"/>
      <c r="P26" s="14" t="n"/>
      <c r="Q26" s="12" t="n">
        <v>185</v>
      </c>
      <c r="R26" s="21">
        <f>'User Inputs'!W26</f>
        <v/>
      </c>
      <c r="S26" s="19" t="n"/>
      <c r="T26" s="14" t="n"/>
      <c r="U26" s="12" t="n">
        <v>225</v>
      </c>
      <c r="V26" s="21">
        <f>'User Inputs'!AA26</f>
        <v/>
      </c>
      <c r="W26" s="19" t="n"/>
      <c r="X26" s="14" t="n"/>
      <c r="Y26" s="14" t="n"/>
      <c r="Z26" s="14" t="n"/>
      <c r="AA26" s="14" t="n"/>
      <c r="AE26" s="67" t="n">
        <v>7</v>
      </c>
      <c r="AF26" s="71" t="inlineStr">
        <is>
          <t>m</t>
        </is>
      </c>
      <c r="AG26" s="68">
        <f>COS(B23)</f>
        <v/>
      </c>
      <c r="AH26" s="68" t="inlineStr">
        <is>
          <t>cosθ</t>
        </is>
      </c>
      <c r="AI26" s="68" t="inlineStr">
        <is>
          <t>n</t>
        </is>
      </c>
      <c r="AJ26" s="68">
        <f>SIN(B23)</f>
        <v/>
      </c>
      <c r="AK26" s="68" t="inlineStr">
        <is>
          <t>sinθ</t>
        </is>
      </c>
    </row>
    <row r="27" ht="18" customHeight="1" s="52" thickBot="1">
      <c r="A27" s="12" t="n">
        <v>26</v>
      </c>
      <c r="B27" s="38">
        <f>'User Inputs'!G27</f>
        <v/>
      </c>
      <c r="C27" s="39">
        <f>$AD$2*AG39 + 2*($AD$3 + 2*$AD$5)*AG37*AJ37 + $AD$4*AJ39</f>
        <v/>
      </c>
      <c r="D27" s="14" t="n"/>
      <c r="E27" s="12" t="n">
        <v>66</v>
      </c>
      <c r="F27" s="21">
        <f>'User Inputs'!K27</f>
        <v/>
      </c>
      <c r="G27" s="17" t="n"/>
      <c r="H27" s="14" t="n"/>
      <c r="I27" s="12" t="n">
        <v>106</v>
      </c>
      <c r="J27" s="21">
        <f>'User Inputs'!O27</f>
        <v/>
      </c>
      <c r="K27" s="17" t="n"/>
      <c r="L27" s="14" t="n"/>
      <c r="M27" s="12" t="n">
        <v>146</v>
      </c>
      <c r="N27" s="21">
        <f>'User Inputs'!S27</f>
        <v/>
      </c>
      <c r="O27" s="17" t="n"/>
      <c r="P27" s="14" t="n"/>
      <c r="Q27" s="12" t="n">
        <v>186</v>
      </c>
      <c r="R27" s="21">
        <f>'User Inputs'!W27</f>
        <v/>
      </c>
      <c r="S27" s="17" t="n"/>
      <c r="T27" s="14" t="n"/>
      <c r="U27" s="12" t="n">
        <v>226</v>
      </c>
      <c r="V27" s="21">
        <f>'User Inputs'!AA27</f>
        <v/>
      </c>
      <c r="W27" s="17" t="n"/>
      <c r="X27" s="14" t="n"/>
      <c r="Y27" s="14" t="n"/>
      <c r="Z27" s="14" t="n"/>
      <c r="AA27" s="14" t="n"/>
      <c r="AF27" s="72" t="inlineStr">
        <is>
          <t>m2</t>
        </is>
      </c>
      <c r="AG27" s="69">
        <f>AG26^2</f>
        <v/>
      </c>
      <c r="AH27" s="69" t="inlineStr">
        <is>
          <t>(cosθ)2</t>
        </is>
      </c>
      <c r="AI27" s="69" t="inlineStr">
        <is>
          <t>n2</t>
        </is>
      </c>
      <c r="AJ27" s="69">
        <f>AJ26^2</f>
        <v/>
      </c>
      <c r="AK27" s="69" t="inlineStr">
        <is>
          <t>(sinθ)2</t>
        </is>
      </c>
    </row>
    <row r="28" ht="18" customHeight="1" s="52" thickBot="1">
      <c r="A28" s="12" t="n">
        <v>27</v>
      </c>
      <c r="B28" s="38">
        <f>'User Inputs'!G28</f>
        <v/>
      </c>
      <c r="C28" s="39">
        <f>$AD$2*AG40 + 2*($AD$3 + 2*$AD$5)*AG38*AJ38 + $AD$4*AJ40</f>
        <v/>
      </c>
      <c r="D28" s="14" t="n"/>
      <c r="E28" s="12" t="n">
        <v>67</v>
      </c>
      <c r="F28" s="21">
        <f>'User Inputs'!K28</f>
        <v/>
      </c>
      <c r="G28" s="19" t="n"/>
      <c r="H28" s="14" t="n"/>
      <c r="I28" s="12" t="n">
        <v>107</v>
      </c>
      <c r="J28" s="21">
        <f>'User Inputs'!O28</f>
        <v/>
      </c>
      <c r="K28" s="19" t="n"/>
      <c r="L28" s="14" t="n"/>
      <c r="M28" s="12" t="n">
        <v>147</v>
      </c>
      <c r="N28" s="21">
        <f>'User Inputs'!S28</f>
        <v/>
      </c>
      <c r="O28" s="19" t="n"/>
      <c r="P28" s="14" t="n"/>
      <c r="Q28" s="12" t="n">
        <v>187</v>
      </c>
      <c r="R28" s="21">
        <f>'User Inputs'!W28</f>
        <v/>
      </c>
      <c r="S28" s="19" t="n"/>
      <c r="T28" s="14" t="n"/>
      <c r="U28" s="12" t="n">
        <v>227</v>
      </c>
      <c r="V28" s="21">
        <f>'User Inputs'!AA28</f>
        <v/>
      </c>
      <c r="W28" s="19" t="n"/>
      <c r="X28" s="14" t="n"/>
      <c r="Y28" s="14" t="n"/>
      <c r="Z28" s="14" t="n"/>
      <c r="AA28" s="14" t="n"/>
      <c r="AF28" s="72" t="inlineStr">
        <is>
          <t>m3</t>
        </is>
      </c>
      <c r="AG28" s="69">
        <f>AG26^3</f>
        <v/>
      </c>
      <c r="AH28" s="69" t="inlineStr">
        <is>
          <t>(cosθ)3</t>
        </is>
      </c>
      <c r="AI28" s="69" t="inlineStr">
        <is>
          <t>n3</t>
        </is>
      </c>
      <c r="AJ28" s="69">
        <f>AJ26^3</f>
        <v/>
      </c>
      <c r="AK28" s="69" t="inlineStr">
        <is>
          <t>(sinθ)3</t>
        </is>
      </c>
    </row>
    <row r="29" ht="18" customHeight="1" s="52" thickBot="1">
      <c r="A29" s="12" t="n">
        <v>28</v>
      </c>
      <c r="B29" s="38">
        <f>'User Inputs'!G29</f>
        <v/>
      </c>
      <c r="C29" s="39">
        <f>$AD$2*AG41 + 2*($AD$3 + 2*$AD$5)*AG39*AJ39 + $AD$4*AJ41</f>
        <v/>
      </c>
      <c r="D29" s="14" t="n"/>
      <c r="E29" s="12" t="n">
        <v>68</v>
      </c>
      <c r="F29" s="21">
        <f>'User Inputs'!K29</f>
        <v/>
      </c>
      <c r="G29" s="17" t="n"/>
      <c r="H29" s="14" t="n"/>
      <c r="I29" s="12" t="n">
        <v>108</v>
      </c>
      <c r="J29" s="21">
        <f>'User Inputs'!O29</f>
        <v/>
      </c>
      <c r="K29" s="17" t="n"/>
      <c r="L29" s="14" t="n"/>
      <c r="M29" s="12" t="n">
        <v>148</v>
      </c>
      <c r="N29" s="21">
        <f>'User Inputs'!S29</f>
        <v/>
      </c>
      <c r="O29" s="17" t="n"/>
      <c r="P29" s="14" t="n"/>
      <c r="Q29" s="12" t="n">
        <v>188</v>
      </c>
      <c r="R29" s="21">
        <f>'User Inputs'!W29</f>
        <v/>
      </c>
      <c r="S29" s="17" t="n"/>
      <c r="T29" s="14" t="n"/>
      <c r="U29" s="12" t="n">
        <v>228</v>
      </c>
      <c r="V29" s="21">
        <f>'User Inputs'!AA29</f>
        <v/>
      </c>
      <c r="W29" s="17" t="n"/>
      <c r="X29" s="14" t="n"/>
      <c r="Y29" s="14" t="n"/>
      <c r="Z29" s="14" t="n"/>
      <c r="AA29" s="14" t="n"/>
      <c r="AF29" s="73" t="inlineStr">
        <is>
          <t>m4</t>
        </is>
      </c>
      <c r="AG29" s="70">
        <f>AG26^4</f>
        <v/>
      </c>
      <c r="AH29" s="70" t="inlineStr">
        <is>
          <t>(cosθ)4</t>
        </is>
      </c>
      <c r="AI29" s="70" t="inlineStr">
        <is>
          <t>n4</t>
        </is>
      </c>
      <c r="AJ29" s="70">
        <f>AJ26^4</f>
        <v/>
      </c>
      <c r="AK29" s="70" t="inlineStr">
        <is>
          <t>(sinθ)4</t>
        </is>
      </c>
    </row>
    <row r="30" ht="18" customHeight="1" s="52" thickBot="1">
      <c r="A30" s="12" t="n">
        <v>29</v>
      </c>
      <c r="B30" s="38">
        <f>'User Inputs'!G30</f>
        <v/>
      </c>
      <c r="C30" s="39">
        <f>$AD$2*AG42 + 2*($AD$3 + 2*$AD$5)*AG40*AJ40 + $AD$4*AJ42</f>
        <v/>
      </c>
      <c r="D30" s="14" t="n"/>
      <c r="E30" s="12" t="n">
        <v>69</v>
      </c>
      <c r="F30" s="21">
        <f>'User Inputs'!K30</f>
        <v/>
      </c>
      <c r="G30" s="19" t="n"/>
      <c r="H30" s="14" t="n"/>
      <c r="I30" s="12" t="n">
        <v>109</v>
      </c>
      <c r="J30" s="21">
        <f>'User Inputs'!O30</f>
        <v/>
      </c>
      <c r="K30" s="19" t="n"/>
      <c r="L30" s="14" t="n"/>
      <c r="M30" s="12" t="n">
        <v>149</v>
      </c>
      <c r="N30" s="21">
        <f>'User Inputs'!S30</f>
        <v/>
      </c>
      <c r="O30" s="19" t="n"/>
      <c r="P30" s="14" t="n"/>
      <c r="Q30" s="12" t="n">
        <v>189</v>
      </c>
      <c r="R30" s="21">
        <f>'User Inputs'!W30</f>
        <v/>
      </c>
      <c r="S30" s="19" t="n"/>
      <c r="T30" s="14" t="n"/>
      <c r="U30" s="12" t="n">
        <v>229</v>
      </c>
      <c r="V30" s="21">
        <f>'User Inputs'!AA30</f>
        <v/>
      </c>
      <c r="W30" s="19" t="n"/>
      <c r="X30" s="14" t="n"/>
      <c r="Y30" s="14" t="n"/>
      <c r="Z30" s="14" t="n"/>
      <c r="AA30" s="14" t="n"/>
      <c r="AE30" s="67" t="n">
        <v>8</v>
      </c>
      <c r="AF30" s="71" t="inlineStr">
        <is>
          <t>m</t>
        </is>
      </c>
      <c r="AG30" s="68">
        <f>COS(B27)</f>
        <v/>
      </c>
      <c r="AH30" s="68" t="inlineStr">
        <is>
          <t>cosθ</t>
        </is>
      </c>
      <c r="AI30" s="68" t="inlineStr">
        <is>
          <t>n</t>
        </is>
      </c>
      <c r="AJ30" s="68">
        <f>SIN(B27)</f>
        <v/>
      </c>
      <c r="AK30" s="68" t="inlineStr">
        <is>
          <t>sinθ</t>
        </is>
      </c>
    </row>
    <row r="31" ht="18" customHeight="1" s="52" thickBot="1">
      <c r="A31" s="12" t="n">
        <v>30</v>
      </c>
      <c r="B31" s="38">
        <f>'User Inputs'!G31</f>
        <v/>
      </c>
      <c r="C31" s="39">
        <f>$AD$2*AG43 + 2*($AD$3 + 2*$AD$5)*AG41*AJ41 + $AD$4*AJ43</f>
        <v/>
      </c>
      <c r="D31" s="14" t="n"/>
      <c r="E31" s="12" t="n">
        <v>70</v>
      </c>
      <c r="F31" s="21">
        <f>'User Inputs'!K31</f>
        <v/>
      </c>
      <c r="G31" s="17" t="n"/>
      <c r="H31" s="14" t="n"/>
      <c r="I31" s="12" t="n">
        <v>110</v>
      </c>
      <c r="J31" s="21">
        <f>'User Inputs'!O31</f>
        <v/>
      </c>
      <c r="K31" s="17" t="n"/>
      <c r="L31" s="14" t="n"/>
      <c r="M31" s="12" t="n">
        <v>150</v>
      </c>
      <c r="N31" s="21">
        <f>'User Inputs'!S31</f>
        <v/>
      </c>
      <c r="O31" s="17" t="n"/>
      <c r="P31" s="14" t="n"/>
      <c r="Q31" s="12" t="n">
        <v>190</v>
      </c>
      <c r="R31" s="21">
        <f>'User Inputs'!W31</f>
        <v/>
      </c>
      <c r="S31" s="17" t="n"/>
      <c r="T31" s="14" t="n"/>
      <c r="U31" s="12" t="n">
        <v>230</v>
      </c>
      <c r="V31" s="21">
        <f>'User Inputs'!AA31</f>
        <v/>
      </c>
      <c r="W31" s="17" t="n"/>
      <c r="X31" s="14" t="n"/>
      <c r="Y31" s="14" t="n"/>
      <c r="Z31" s="14" t="n"/>
      <c r="AA31" s="14" t="n"/>
      <c r="AF31" s="72" t="inlineStr">
        <is>
          <t>m2</t>
        </is>
      </c>
      <c r="AG31" s="69">
        <f>AG30^2</f>
        <v/>
      </c>
      <c r="AH31" s="69" t="inlineStr">
        <is>
          <t>(cosθ)2</t>
        </is>
      </c>
      <c r="AI31" s="69" t="inlineStr">
        <is>
          <t>n2</t>
        </is>
      </c>
      <c r="AJ31" s="69">
        <f>AJ30^2</f>
        <v/>
      </c>
      <c r="AK31" s="69" t="inlineStr">
        <is>
          <t>(sinθ)2</t>
        </is>
      </c>
    </row>
    <row r="32" ht="18" customHeight="1" s="52" thickBot="1">
      <c r="A32" s="12" t="n">
        <v>31</v>
      </c>
      <c r="B32" s="38">
        <f>'User Inputs'!G32</f>
        <v/>
      </c>
      <c r="C32" s="39">
        <f>$AD$2*AG44 + 2*($AD$3 + 2*$AD$5)*AG42*AJ42 + $AD$4*AJ44</f>
        <v/>
      </c>
      <c r="D32" s="14" t="n"/>
      <c r="E32" s="12" t="n">
        <v>71</v>
      </c>
      <c r="F32" s="21">
        <f>'User Inputs'!K32</f>
        <v/>
      </c>
      <c r="G32" s="19" t="n"/>
      <c r="H32" s="14" t="n"/>
      <c r="I32" s="12" t="n">
        <v>111</v>
      </c>
      <c r="J32" s="21">
        <f>'User Inputs'!O32</f>
        <v/>
      </c>
      <c r="K32" s="19" t="n"/>
      <c r="L32" s="14" t="n"/>
      <c r="M32" s="12" t="n">
        <v>151</v>
      </c>
      <c r="N32" s="21">
        <f>'User Inputs'!S32</f>
        <v/>
      </c>
      <c r="O32" s="19" t="n"/>
      <c r="P32" s="14" t="n"/>
      <c r="Q32" s="12" t="n">
        <v>191</v>
      </c>
      <c r="R32" s="21">
        <f>'User Inputs'!W32</f>
        <v/>
      </c>
      <c r="S32" s="19" t="n"/>
      <c r="T32" s="14" t="n"/>
      <c r="U32" s="12" t="n">
        <v>231</v>
      </c>
      <c r="V32" s="21">
        <f>'User Inputs'!AA32</f>
        <v/>
      </c>
      <c r="W32" s="19" t="n"/>
      <c r="X32" s="14" t="n"/>
      <c r="Y32" s="14" t="n"/>
      <c r="Z32" s="14" t="n"/>
      <c r="AA32" s="14" t="n"/>
      <c r="AF32" s="72" t="inlineStr">
        <is>
          <t>m3</t>
        </is>
      </c>
      <c r="AG32" s="69">
        <f>AG30^3</f>
        <v/>
      </c>
      <c r="AH32" s="69" t="inlineStr">
        <is>
          <t>(cosθ)3</t>
        </is>
      </c>
      <c r="AI32" s="69" t="inlineStr">
        <is>
          <t>n3</t>
        </is>
      </c>
      <c r="AJ32" s="69">
        <f>AJ30^3</f>
        <v/>
      </c>
      <c r="AK32" s="69" t="inlineStr">
        <is>
          <t>(sinθ)3</t>
        </is>
      </c>
    </row>
    <row r="33" ht="18" customHeight="1" s="52" thickBot="1">
      <c r="A33" s="12" t="n">
        <v>32</v>
      </c>
      <c r="B33" s="38">
        <f>'User Inputs'!G33</f>
        <v/>
      </c>
      <c r="C33" s="39">
        <f>$AD$2*AG45 + 2*($AD$3 + 2*$AD$5)*AG43*AJ43 + $AD$4*AJ45</f>
        <v/>
      </c>
      <c r="D33" s="14" t="n"/>
      <c r="E33" s="12" t="n">
        <v>72</v>
      </c>
      <c r="F33" s="21">
        <f>'User Inputs'!K33</f>
        <v/>
      </c>
      <c r="G33" s="17" t="n"/>
      <c r="H33" s="14" t="n"/>
      <c r="I33" s="12" t="n">
        <v>112</v>
      </c>
      <c r="J33" s="21">
        <f>'User Inputs'!O33</f>
        <v/>
      </c>
      <c r="K33" s="17" t="n"/>
      <c r="L33" s="14" t="n"/>
      <c r="M33" s="12" t="n">
        <v>152</v>
      </c>
      <c r="N33" s="21">
        <f>'User Inputs'!S33</f>
        <v/>
      </c>
      <c r="O33" s="17" t="n"/>
      <c r="P33" s="14" t="n"/>
      <c r="Q33" s="12" t="n">
        <v>192</v>
      </c>
      <c r="R33" s="21">
        <f>'User Inputs'!W33</f>
        <v/>
      </c>
      <c r="S33" s="17" t="n"/>
      <c r="T33" s="14" t="n"/>
      <c r="U33" s="12" t="n">
        <v>232</v>
      </c>
      <c r="V33" s="21">
        <f>'User Inputs'!AA33</f>
        <v/>
      </c>
      <c r="W33" s="17" t="n"/>
      <c r="X33" s="14" t="n"/>
      <c r="Y33" s="14" t="n"/>
      <c r="Z33" s="14" t="n"/>
      <c r="AA33" s="14" t="n"/>
      <c r="AF33" s="73" t="inlineStr">
        <is>
          <t>m4</t>
        </is>
      </c>
      <c r="AG33" s="70">
        <f>AG30^4</f>
        <v/>
      </c>
      <c r="AH33" s="70" t="inlineStr">
        <is>
          <t>(cosθ)4</t>
        </is>
      </c>
      <c r="AI33" s="70" t="inlineStr">
        <is>
          <t>n4</t>
        </is>
      </c>
      <c r="AJ33" s="70">
        <f>AJ30^4</f>
        <v/>
      </c>
      <c r="AK33" s="70" t="inlineStr">
        <is>
          <t>(sinθ)4</t>
        </is>
      </c>
    </row>
    <row r="34" ht="18" customHeight="1" s="52" thickBot="1">
      <c r="A34" s="12" t="n">
        <v>33</v>
      </c>
      <c r="B34" s="38">
        <f>'User Inputs'!G34</f>
        <v/>
      </c>
      <c r="C34" s="39">
        <f>$AD$2*AG46 + 2*($AD$3 + 2*$AD$5)*AG44*AJ44 + $AD$4*AJ46</f>
        <v/>
      </c>
      <c r="D34" s="14" t="n"/>
      <c r="E34" s="12" t="n">
        <v>73</v>
      </c>
      <c r="F34" s="21">
        <f>'User Inputs'!K34</f>
        <v/>
      </c>
      <c r="G34" s="19" t="n"/>
      <c r="H34" s="14" t="n"/>
      <c r="I34" s="12" t="n">
        <v>113</v>
      </c>
      <c r="J34" s="21">
        <f>'User Inputs'!O34</f>
        <v/>
      </c>
      <c r="K34" s="19" t="n"/>
      <c r="L34" s="14" t="n"/>
      <c r="M34" s="12" t="n">
        <v>153</v>
      </c>
      <c r="N34" s="21">
        <f>'User Inputs'!S34</f>
        <v/>
      </c>
      <c r="O34" s="19" t="n"/>
      <c r="P34" s="14" t="n"/>
      <c r="Q34" s="12" t="n">
        <v>193</v>
      </c>
      <c r="R34" s="21">
        <f>'User Inputs'!W34</f>
        <v/>
      </c>
      <c r="S34" s="19" t="n"/>
      <c r="T34" s="14" t="n"/>
      <c r="U34" s="12" t="n">
        <v>233</v>
      </c>
      <c r="V34" s="21">
        <f>'User Inputs'!AA34</f>
        <v/>
      </c>
      <c r="W34" s="19" t="n"/>
      <c r="X34" s="14" t="n"/>
      <c r="Y34" s="14" t="n"/>
      <c r="Z34" s="14" t="n"/>
      <c r="AA34" s="14" t="n"/>
      <c r="AE34" s="67" t="n">
        <v>9</v>
      </c>
      <c r="AF34" s="71" t="inlineStr">
        <is>
          <t>m</t>
        </is>
      </c>
      <c r="AG34" s="68">
        <f>COS(B31)</f>
        <v/>
      </c>
      <c r="AH34" s="68" t="inlineStr">
        <is>
          <t>cosθ</t>
        </is>
      </c>
      <c r="AI34" s="68" t="inlineStr">
        <is>
          <t>n</t>
        </is>
      </c>
      <c r="AJ34" s="68">
        <f>SIN(B31)</f>
        <v/>
      </c>
      <c r="AK34" s="68" t="inlineStr">
        <is>
          <t>sinθ</t>
        </is>
      </c>
    </row>
    <row r="35" ht="18" customHeight="1" s="52" thickBot="1">
      <c r="A35" s="12" t="n">
        <v>34</v>
      </c>
      <c r="B35" s="38">
        <f>'User Inputs'!G35</f>
        <v/>
      </c>
      <c r="C35" s="39">
        <f>$AD$2*AG47 + 2*($AD$3 + 2*$AD$5)*AG45*AJ45 + $AD$4*AJ47</f>
        <v/>
      </c>
      <c r="D35" s="14" t="n"/>
      <c r="E35" s="12" t="n">
        <v>74</v>
      </c>
      <c r="F35" s="21">
        <f>'User Inputs'!K35</f>
        <v/>
      </c>
      <c r="G35" s="17" t="n"/>
      <c r="H35" s="14" t="n"/>
      <c r="I35" s="12" t="n">
        <v>114</v>
      </c>
      <c r="J35" s="21">
        <f>'User Inputs'!O35</f>
        <v/>
      </c>
      <c r="K35" s="17" t="n"/>
      <c r="L35" s="14" t="n"/>
      <c r="M35" s="12" t="n">
        <v>154</v>
      </c>
      <c r="N35" s="21">
        <f>'User Inputs'!S35</f>
        <v/>
      </c>
      <c r="O35" s="17" t="n"/>
      <c r="P35" s="14" t="n"/>
      <c r="Q35" s="12" t="n">
        <v>194</v>
      </c>
      <c r="R35" s="21">
        <f>'User Inputs'!W35</f>
        <v/>
      </c>
      <c r="S35" s="17" t="n"/>
      <c r="T35" s="14" t="n"/>
      <c r="U35" s="12" t="n">
        <v>234</v>
      </c>
      <c r="V35" s="21">
        <f>'User Inputs'!AA35</f>
        <v/>
      </c>
      <c r="W35" s="17" t="n"/>
      <c r="X35" s="14" t="n"/>
      <c r="Y35" s="14" t="n"/>
      <c r="Z35" s="14" t="n"/>
      <c r="AA35" s="14" t="n"/>
      <c r="AF35" s="72" t="inlineStr">
        <is>
          <t>m2</t>
        </is>
      </c>
      <c r="AG35" s="69">
        <f>AG34^2</f>
        <v/>
      </c>
      <c r="AH35" s="69" t="inlineStr">
        <is>
          <t>(cosθ)2</t>
        </is>
      </c>
      <c r="AI35" s="69" t="inlineStr">
        <is>
          <t>n2</t>
        </is>
      </c>
      <c r="AJ35" s="69">
        <f>AJ34^2</f>
        <v/>
      </c>
      <c r="AK35" s="69" t="inlineStr">
        <is>
          <t>(sinθ)2</t>
        </is>
      </c>
    </row>
    <row r="36" ht="18" customHeight="1" s="52" thickBot="1">
      <c r="A36" s="12" t="n">
        <v>35</v>
      </c>
      <c r="B36" s="38">
        <f>'User Inputs'!G36</f>
        <v/>
      </c>
      <c r="C36" s="39">
        <f>$AD$2*AG48 + 2*($AD$3 + 2*$AD$5)*AG46*AJ46 + $AD$4*AJ48</f>
        <v/>
      </c>
      <c r="D36" s="14" t="n"/>
      <c r="E36" s="12" t="n">
        <v>75</v>
      </c>
      <c r="F36" s="21">
        <f>'User Inputs'!K36</f>
        <v/>
      </c>
      <c r="G36" s="19" t="n"/>
      <c r="H36" s="14" t="n"/>
      <c r="I36" s="12" t="n">
        <v>115</v>
      </c>
      <c r="J36" s="21">
        <f>'User Inputs'!O36</f>
        <v/>
      </c>
      <c r="K36" s="19" t="n"/>
      <c r="L36" s="14" t="n"/>
      <c r="M36" s="12" t="n">
        <v>155</v>
      </c>
      <c r="N36" s="21">
        <f>'User Inputs'!S36</f>
        <v/>
      </c>
      <c r="O36" s="19" t="n"/>
      <c r="P36" s="14" t="n"/>
      <c r="Q36" s="12" t="n">
        <v>195</v>
      </c>
      <c r="R36" s="21">
        <f>'User Inputs'!W36</f>
        <v/>
      </c>
      <c r="S36" s="19" t="n"/>
      <c r="T36" s="14" t="n"/>
      <c r="U36" s="12" t="n">
        <v>235</v>
      </c>
      <c r="V36" s="21">
        <f>'User Inputs'!AA36</f>
        <v/>
      </c>
      <c r="W36" s="19" t="n"/>
      <c r="X36" s="14" t="n"/>
      <c r="Y36" s="14" t="n"/>
      <c r="Z36" s="14" t="n"/>
      <c r="AA36" s="14" t="n"/>
      <c r="AF36" s="72" t="inlineStr">
        <is>
          <t>m3</t>
        </is>
      </c>
      <c r="AG36" s="69">
        <f>AG34^3</f>
        <v/>
      </c>
      <c r="AH36" s="69" t="inlineStr">
        <is>
          <t>(cosθ)3</t>
        </is>
      </c>
      <c r="AI36" s="69" t="inlineStr">
        <is>
          <t>n3</t>
        </is>
      </c>
      <c r="AJ36" s="69">
        <f>AJ34^3</f>
        <v/>
      </c>
      <c r="AK36" s="69" t="inlineStr">
        <is>
          <t>(sinθ)3</t>
        </is>
      </c>
    </row>
    <row r="37" ht="18" customHeight="1" s="52" thickBot="1">
      <c r="A37" s="12" t="n">
        <v>36</v>
      </c>
      <c r="B37" s="38">
        <f>'User Inputs'!G37</f>
        <v/>
      </c>
      <c r="C37" s="39">
        <f>$AD$2*AG49 + 2*($AD$3 + 2*$AD$5)*AG47*AJ47 + $AD$4*AJ49</f>
        <v/>
      </c>
      <c r="D37" s="14" t="n"/>
      <c r="E37" s="12" t="n">
        <v>76</v>
      </c>
      <c r="F37" s="21">
        <f>'User Inputs'!K37</f>
        <v/>
      </c>
      <c r="G37" s="17" t="n"/>
      <c r="H37" s="14" t="n"/>
      <c r="I37" s="12" t="n">
        <v>116</v>
      </c>
      <c r="J37" s="21">
        <f>'User Inputs'!O37</f>
        <v/>
      </c>
      <c r="K37" s="17" t="n"/>
      <c r="L37" s="14" t="n"/>
      <c r="M37" s="12" t="n">
        <v>156</v>
      </c>
      <c r="N37" s="21">
        <f>'User Inputs'!S37</f>
        <v/>
      </c>
      <c r="O37" s="17" t="n"/>
      <c r="P37" s="14" t="n"/>
      <c r="Q37" s="12" t="n">
        <v>196</v>
      </c>
      <c r="R37" s="21">
        <f>'User Inputs'!W37</f>
        <v/>
      </c>
      <c r="S37" s="17" t="n"/>
      <c r="T37" s="14" t="n"/>
      <c r="U37" s="12" t="n">
        <v>236</v>
      </c>
      <c r="V37" s="21">
        <f>'User Inputs'!AA37</f>
        <v/>
      </c>
      <c r="W37" s="17" t="n"/>
      <c r="X37" s="14" t="n"/>
      <c r="Y37" s="14" t="n"/>
      <c r="Z37" s="14" t="n"/>
      <c r="AA37" s="14" t="n"/>
      <c r="AF37" s="73" t="inlineStr">
        <is>
          <t>m4</t>
        </is>
      </c>
      <c r="AG37" s="70">
        <f>AG34^4</f>
        <v/>
      </c>
      <c r="AH37" s="70" t="inlineStr">
        <is>
          <t>(cosθ)4</t>
        </is>
      </c>
      <c r="AI37" s="70" t="inlineStr">
        <is>
          <t>n4</t>
        </is>
      </c>
      <c r="AJ37" s="70">
        <f>AJ34^4</f>
        <v/>
      </c>
      <c r="AK37" s="70" t="inlineStr">
        <is>
          <t>(sinθ)4</t>
        </is>
      </c>
    </row>
    <row r="38" ht="18" customHeight="1" s="52" thickBot="1">
      <c r="A38" s="12" t="n">
        <v>37</v>
      </c>
      <c r="B38" s="38">
        <f>'User Inputs'!G38</f>
        <v/>
      </c>
      <c r="C38" s="39">
        <f>$AD$2*AG50 + 2*($AD$3 + 2*$AD$5)*AG48*AJ48 + $AD$4*AJ50</f>
        <v/>
      </c>
      <c r="D38" s="14" t="n"/>
      <c r="E38" s="12" t="n">
        <v>77</v>
      </c>
      <c r="F38" s="21">
        <f>'User Inputs'!K38</f>
        <v/>
      </c>
      <c r="G38" s="19" t="n"/>
      <c r="H38" s="14" t="n"/>
      <c r="I38" s="12" t="n">
        <v>117</v>
      </c>
      <c r="J38" s="21">
        <f>'User Inputs'!O38</f>
        <v/>
      </c>
      <c r="K38" s="19" t="n"/>
      <c r="L38" s="14" t="n"/>
      <c r="M38" s="12" t="n">
        <v>157</v>
      </c>
      <c r="N38" s="21">
        <f>'User Inputs'!S38</f>
        <v/>
      </c>
      <c r="O38" s="19" t="n"/>
      <c r="P38" s="14" t="n"/>
      <c r="Q38" s="12" t="n">
        <v>197</v>
      </c>
      <c r="R38" s="21">
        <f>'User Inputs'!W38</f>
        <v/>
      </c>
      <c r="S38" s="19" t="n"/>
      <c r="T38" s="14" t="n"/>
      <c r="U38" s="12" t="n">
        <v>237</v>
      </c>
      <c r="V38" s="21">
        <f>'User Inputs'!AA38</f>
        <v/>
      </c>
      <c r="W38" s="19" t="n"/>
      <c r="X38" s="14" t="n"/>
      <c r="Y38" s="14" t="n"/>
      <c r="Z38" s="14" t="n"/>
      <c r="AA38" s="14" t="n"/>
      <c r="AE38" s="67" t="n">
        <v>10</v>
      </c>
      <c r="AF38" s="71" t="inlineStr">
        <is>
          <t>m</t>
        </is>
      </c>
      <c r="AG38" s="68">
        <f>COS(B35)</f>
        <v/>
      </c>
      <c r="AH38" s="68" t="inlineStr">
        <is>
          <t>cosθ</t>
        </is>
      </c>
      <c r="AI38" s="68" t="inlineStr">
        <is>
          <t>n</t>
        </is>
      </c>
      <c r="AJ38" s="68">
        <f>SIN(B35)</f>
        <v/>
      </c>
      <c r="AK38" s="68" t="inlineStr">
        <is>
          <t>sinθ</t>
        </is>
      </c>
    </row>
    <row r="39" ht="18" customHeight="1" s="52" thickBot="1">
      <c r="A39" s="12" t="n">
        <v>38</v>
      </c>
      <c r="B39" s="38">
        <f>'User Inputs'!G39</f>
        <v/>
      </c>
      <c r="C39" s="39">
        <f>$AD$2*AG51 + 2*($AD$3 + 2*$AD$5)*AG49*AJ49 + $AD$4*AJ51</f>
        <v/>
      </c>
      <c r="D39" s="14" t="n"/>
      <c r="E39" s="12" t="n">
        <v>78</v>
      </c>
      <c r="F39" s="21">
        <f>'User Inputs'!K39</f>
        <v/>
      </c>
      <c r="G39" s="17" t="n"/>
      <c r="H39" s="14" t="n"/>
      <c r="I39" s="12" t="n">
        <v>118</v>
      </c>
      <c r="J39" s="21">
        <f>'User Inputs'!O39</f>
        <v/>
      </c>
      <c r="K39" s="17" t="n"/>
      <c r="L39" s="14" t="n"/>
      <c r="M39" s="12" t="n">
        <v>158</v>
      </c>
      <c r="N39" s="21">
        <f>'User Inputs'!S39</f>
        <v/>
      </c>
      <c r="O39" s="17" t="n"/>
      <c r="P39" s="14" t="n"/>
      <c r="Q39" s="12" t="n">
        <v>198</v>
      </c>
      <c r="R39" s="21">
        <f>'User Inputs'!W39</f>
        <v/>
      </c>
      <c r="S39" s="17" t="n"/>
      <c r="T39" s="14" t="n"/>
      <c r="U39" s="12" t="n">
        <v>238</v>
      </c>
      <c r="V39" s="21">
        <f>'User Inputs'!AA39</f>
        <v/>
      </c>
      <c r="W39" s="17" t="n"/>
      <c r="X39" s="14" t="n"/>
      <c r="Y39" s="14" t="n"/>
      <c r="Z39" s="14" t="n"/>
      <c r="AA39" s="14" t="n"/>
      <c r="AF39" s="72" t="inlineStr">
        <is>
          <t>m2</t>
        </is>
      </c>
      <c r="AG39" s="69">
        <f>AG38^2</f>
        <v/>
      </c>
      <c r="AH39" s="69" t="inlineStr">
        <is>
          <t>(cosθ)2</t>
        </is>
      </c>
      <c r="AI39" s="69" t="inlineStr">
        <is>
          <t>n2</t>
        </is>
      </c>
      <c r="AJ39" s="69">
        <f>AJ38^2</f>
        <v/>
      </c>
      <c r="AK39" s="69" t="inlineStr">
        <is>
          <t>(sinθ)2</t>
        </is>
      </c>
    </row>
    <row r="40" ht="18" customHeight="1" s="52" thickBot="1">
      <c r="A40" s="12" t="n">
        <v>39</v>
      </c>
      <c r="B40" s="38">
        <f>'User Inputs'!G40</f>
        <v/>
      </c>
      <c r="C40" s="39">
        <f>$AD$2*AG52 + 2*($AD$3 + 2*$AD$5)*AG50*AJ50 + $AD$4*AJ52</f>
        <v/>
      </c>
      <c r="D40" s="14" t="n"/>
      <c r="E40" s="12" t="n">
        <v>79</v>
      </c>
      <c r="F40" s="21">
        <f>'User Inputs'!K40</f>
        <v/>
      </c>
      <c r="G40" s="19" t="n"/>
      <c r="H40" s="14" t="n"/>
      <c r="I40" s="12" t="n">
        <v>119</v>
      </c>
      <c r="J40" s="21">
        <f>'User Inputs'!O40</f>
        <v/>
      </c>
      <c r="K40" s="19" t="n"/>
      <c r="L40" s="14" t="n"/>
      <c r="M40" s="12" t="n">
        <v>159</v>
      </c>
      <c r="N40" s="21">
        <f>'User Inputs'!S40</f>
        <v/>
      </c>
      <c r="O40" s="19" t="n"/>
      <c r="P40" s="14" t="n"/>
      <c r="Q40" s="12" t="n">
        <v>199</v>
      </c>
      <c r="R40" s="21">
        <f>'User Inputs'!W40</f>
        <v/>
      </c>
      <c r="S40" s="19" t="n"/>
      <c r="T40" s="14" t="n"/>
      <c r="U40" s="12" t="n">
        <v>239</v>
      </c>
      <c r="V40" s="21">
        <f>'User Inputs'!AA40</f>
        <v/>
      </c>
      <c r="W40" s="19" t="n"/>
      <c r="X40" s="14" t="n"/>
      <c r="Y40" s="14" t="n"/>
      <c r="Z40" s="14" t="n"/>
      <c r="AA40" s="14" t="n"/>
      <c r="AF40" s="72" t="inlineStr">
        <is>
          <t>m3</t>
        </is>
      </c>
      <c r="AG40" s="69">
        <f>AG38^3</f>
        <v/>
      </c>
      <c r="AH40" s="69" t="inlineStr">
        <is>
          <t>(cosθ)3</t>
        </is>
      </c>
      <c r="AI40" s="69" t="inlineStr">
        <is>
          <t>n3</t>
        </is>
      </c>
      <c r="AJ40" s="69">
        <f>AJ38^3</f>
        <v/>
      </c>
      <c r="AK40" s="69" t="inlineStr">
        <is>
          <t>(sinθ)3</t>
        </is>
      </c>
    </row>
    <row r="41" ht="18" customHeight="1" s="52" thickBot="1">
      <c r="A41" s="13" t="n">
        <v>40</v>
      </c>
      <c r="B41" s="38">
        <f>'User Inputs'!G41</f>
        <v/>
      </c>
      <c r="C41" s="39">
        <f>$AD$2*AG53 + 2*($AD$3 + 2*$AD$5)*AG51*AJ51 + $AD$4*AJ53</f>
        <v/>
      </c>
      <c r="D41" s="14" t="n"/>
      <c r="E41" s="13" t="n">
        <v>80</v>
      </c>
      <c r="F41" s="21">
        <f>'User Inputs'!K41</f>
        <v/>
      </c>
      <c r="G41" s="57" t="n"/>
      <c r="H41" s="14" t="n"/>
      <c r="I41" s="13" t="n">
        <v>120</v>
      </c>
      <c r="J41" s="21">
        <f>'User Inputs'!O41</f>
        <v/>
      </c>
      <c r="K41" s="57" t="n"/>
      <c r="L41" s="14" t="n"/>
      <c r="M41" s="13" t="n">
        <v>160</v>
      </c>
      <c r="N41" s="21">
        <f>'User Inputs'!S41</f>
        <v/>
      </c>
      <c r="O41" s="57" t="n"/>
      <c r="P41" s="14" t="n"/>
      <c r="Q41" s="13" t="n">
        <v>200</v>
      </c>
      <c r="R41" s="21">
        <f>'User Inputs'!W41</f>
        <v/>
      </c>
      <c r="S41" s="57" t="n"/>
      <c r="T41" s="14" t="n"/>
      <c r="U41" s="13" t="n">
        <v>240</v>
      </c>
      <c r="V41" s="21">
        <f>'User Inputs'!AA41</f>
        <v/>
      </c>
      <c r="W41" s="57" t="n"/>
      <c r="X41" s="14" t="n"/>
      <c r="Y41" s="14" t="n"/>
      <c r="Z41" s="14" t="n"/>
      <c r="AA41" s="14" t="n"/>
      <c r="AF41" s="73" t="inlineStr">
        <is>
          <t>m4</t>
        </is>
      </c>
      <c r="AG41" s="70">
        <f>AG38^4</f>
        <v/>
      </c>
      <c r="AH41" s="70" t="inlineStr">
        <is>
          <t>(cosθ)4</t>
        </is>
      </c>
      <c r="AI41" s="70" t="inlineStr">
        <is>
          <t>n4</t>
        </is>
      </c>
      <c r="AJ41" s="70">
        <f>AJ38^4</f>
        <v/>
      </c>
      <c r="AK41" s="70" t="inlineStr">
        <is>
          <t>(sinθ)4</t>
        </is>
      </c>
    </row>
    <row r="42" customFormat="1" s="67">
      <c r="AE42" s="67" t="n">
        <v>11</v>
      </c>
      <c r="AF42" s="71" t="inlineStr">
        <is>
          <t>m</t>
        </is>
      </c>
      <c r="AG42" s="68">
        <f>COS(B39)</f>
        <v/>
      </c>
      <c r="AH42" s="68" t="inlineStr">
        <is>
          <t>cosθ</t>
        </is>
      </c>
      <c r="AI42" s="68" t="inlineStr">
        <is>
          <t>n</t>
        </is>
      </c>
      <c r="AJ42" s="68">
        <f>SIN(B39)</f>
        <v/>
      </c>
      <c r="AK42" s="68" t="inlineStr">
        <is>
          <t>sinθ</t>
        </is>
      </c>
    </row>
    <row r="43" ht="17.25" customFormat="1" customHeight="1" s="67">
      <c r="AF43" s="72" t="inlineStr">
        <is>
          <t>m2</t>
        </is>
      </c>
      <c r="AG43" s="69">
        <f>AG42^2</f>
        <v/>
      </c>
      <c r="AH43" s="69" t="inlineStr">
        <is>
          <t>(cosθ)2</t>
        </is>
      </c>
      <c r="AI43" s="69" t="inlineStr">
        <is>
          <t>n2</t>
        </is>
      </c>
      <c r="AJ43" s="69">
        <f>AJ42^2</f>
        <v/>
      </c>
      <c r="AK43" s="69" t="inlineStr">
        <is>
          <t>(sinθ)2</t>
        </is>
      </c>
    </row>
    <row r="44" ht="17.25" customFormat="1" customHeight="1" s="67">
      <c r="AF44" s="72" t="inlineStr">
        <is>
          <t>m3</t>
        </is>
      </c>
      <c r="AG44" s="69">
        <f>AG42^3</f>
        <v/>
      </c>
      <c r="AH44" s="69" t="inlineStr">
        <is>
          <t>(cosθ)3</t>
        </is>
      </c>
      <c r="AI44" s="69" t="inlineStr">
        <is>
          <t>n3</t>
        </is>
      </c>
      <c r="AJ44" s="69">
        <f>AJ42^3</f>
        <v/>
      </c>
      <c r="AK44" s="69" t="inlineStr">
        <is>
          <t>(sinθ)3</t>
        </is>
      </c>
    </row>
    <row r="45" ht="18" customFormat="1" customHeight="1" s="67" thickBot="1">
      <c r="AF45" s="73" t="inlineStr">
        <is>
          <t>m4</t>
        </is>
      </c>
      <c r="AG45" s="70">
        <f>AG42^4</f>
        <v/>
      </c>
      <c r="AH45" s="70" t="inlineStr">
        <is>
          <t>(cosθ)4</t>
        </is>
      </c>
      <c r="AI45" s="70" t="inlineStr">
        <is>
          <t>n4</t>
        </is>
      </c>
      <c r="AJ45" s="70">
        <f>AJ42^4</f>
        <v/>
      </c>
      <c r="AK45" s="70" t="inlineStr">
        <is>
          <t>(sinθ)4</t>
        </is>
      </c>
    </row>
    <row r="46" customFormat="1" s="67">
      <c r="AE46" s="67" t="n">
        <v>12</v>
      </c>
      <c r="AF46" s="71" t="inlineStr">
        <is>
          <t>m</t>
        </is>
      </c>
      <c r="AG46" s="68">
        <f>COS(B43)</f>
        <v/>
      </c>
      <c r="AH46" s="68" t="inlineStr">
        <is>
          <t>cosθ</t>
        </is>
      </c>
      <c r="AI46" s="68" t="inlineStr">
        <is>
          <t>n</t>
        </is>
      </c>
      <c r="AJ46" s="68">
        <f>SIN(B43)</f>
        <v/>
      </c>
      <c r="AK46" s="68" t="inlineStr">
        <is>
          <t>sinθ</t>
        </is>
      </c>
    </row>
    <row r="47" ht="17.25" customFormat="1" customHeight="1" s="67">
      <c r="AF47" s="72" t="inlineStr">
        <is>
          <t>m2</t>
        </is>
      </c>
      <c r="AG47" s="69">
        <f>AG46^2</f>
        <v/>
      </c>
      <c r="AH47" s="69" t="inlineStr">
        <is>
          <t>(cosθ)2</t>
        </is>
      </c>
      <c r="AI47" s="69" t="inlineStr">
        <is>
          <t>n2</t>
        </is>
      </c>
      <c r="AJ47" s="69">
        <f>AJ46^2</f>
        <v/>
      </c>
      <c r="AK47" s="69" t="inlineStr">
        <is>
          <t>(sinθ)2</t>
        </is>
      </c>
    </row>
    <row r="48" ht="17.25" customFormat="1" customHeight="1" s="67">
      <c r="AF48" s="72" t="inlineStr">
        <is>
          <t>m3</t>
        </is>
      </c>
      <c r="AG48" s="69">
        <f>AG46^3</f>
        <v/>
      </c>
      <c r="AH48" s="69" t="inlineStr">
        <is>
          <t>(cosθ)3</t>
        </is>
      </c>
      <c r="AI48" s="69" t="inlineStr">
        <is>
          <t>n3</t>
        </is>
      </c>
      <c r="AJ48" s="69">
        <f>AJ46^3</f>
        <v/>
      </c>
      <c r="AK48" s="69" t="inlineStr">
        <is>
          <t>(sinθ)3</t>
        </is>
      </c>
    </row>
    <row r="49" ht="18" customFormat="1" customHeight="1" s="67" thickBot="1">
      <c r="AF49" s="73" t="inlineStr">
        <is>
          <t>m4</t>
        </is>
      </c>
      <c r="AG49" s="70">
        <f>AG46^4</f>
        <v/>
      </c>
      <c r="AH49" s="70" t="inlineStr">
        <is>
          <t>(cosθ)4</t>
        </is>
      </c>
      <c r="AI49" s="70" t="inlineStr">
        <is>
          <t>n4</t>
        </is>
      </c>
      <c r="AJ49" s="70">
        <f>AJ46^4</f>
        <v/>
      </c>
      <c r="AK49" s="70" t="inlineStr">
        <is>
          <t>(sinθ)4</t>
        </is>
      </c>
    </row>
    <row r="50" customFormat="1" s="67">
      <c r="AE50" s="67" t="n">
        <v>13</v>
      </c>
      <c r="AF50" s="71" t="inlineStr">
        <is>
          <t>m</t>
        </is>
      </c>
      <c r="AG50" s="68">
        <f>COS(B47)</f>
        <v/>
      </c>
      <c r="AH50" s="68" t="inlineStr">
        <is>
          <t>cosθ</t>
        </is>
      </c>
      <c r="AI50" s="68" t="inlineStr">
        <is>
          <t>n</t>
        </is>
      </c>
      <c r="AJ50" s="68">
        <f>SIN(B47)</f>
        <v/>
      </c>
      <c r="AK50" s="68" t="inlineStr">
        <is>
          <t>sinθ</t>
        </is>
      </c>
    </row>
    <row r="51" ht="17.25" customFormat="1" customHeight="1" s="67">
      <c r="AF51" s="72" t="inlineStr">
        <is>
          <t>m2</t>
        </is>
      </c>
      <c r="AG51" s="69">
        <f>AG50^2</f>
        <v/>
      </c>
      <c r="AH51" s="69" t="inlineStr">
        <is>
          <t>(cosθ)2</t>
        </is>
      </c>
      <c r="AI51" s="69" t="inlineStr">
        <is>
          <t>n2</t>
        </is>
      </c>
      <c r="AJ51" s="69">
        <f>AJ50^2</f>
        <v/>
      </c>
      <c r="AK51" s="69" t="inlineStr">
        <is>
          <t>(sinθ)2</t>
        </is>
      </c>
    </row>
    <row r="52" ht="17.25" customFormat="1" customHeight="1" s="67">
      <c r="AF52" s="72" t="inlineStr">
        <is>
          <t>m3</t>
        </is>
      </c>
      <c r="AG52" s="69">
        <f>AG50^3</f>
        <v/>
      </c>
      <c r="AH52" s="69" t="inlineStr">
        <is>
          <t>(cosθ)3</t>
        </is>
      </c>
      <c r="AI52" s="69" t="inlineStr">
        <is>
          <t>n3</t>
        </is>
      </c>
      <c r="AJ52" s="69">
        <f>AJ50^3</f>
        <v/>
      </c>
      <c r="AK52" s="69" t="inlineStr">
        <is>
          <t>(sinθ)3</t>
        </is>
      </c>
    </row>
    <row r="53" ht="18" customFormat="1" customHeight="1" s="67" thickBot="1">
      <c r="AF53" s="73" t="inlineStr">
        <is>
          <t>m4</t>
        </is>
      </c>
      <c r="AG53" s="70">
        <f>AG50^4</f>
        <v/>
      </c>
      <c r="AH53" s="70" t="inlineStr">
        <is>
          <t>(cosθ)4</t>
        </is>
      </c>
      <c r="AI53" s="70" t="inlineStr">
        <is>
          <t>n4</t>
        </is>
      </c>
      <c r="AJ53" s="70">
        <f>AJ50^4</f>
        <v/>
      </c>
      <c r="AK53" s="70" t="inlineStr">
        <is>
          <t>(sinθ)4</t>
        </is>
      </c>
    </row>
    <row r="54" customFormat="1" s="67">
      <c r="AE54" s="67" t="n">
        <v>14</v>
      </c>
      <c r="AF54" s="71" t="inlineStr">
        <is>
          <t>m</t>
        </is>
      </c>
      <c r="AG54" s="68">
        <f>COS(B51)</f>
        <v/>
      </c>
      <c r="AH54" s="68" t="inlineStr">
        <is>
          <t>cosθ</t>
        </is>
      </c>
      <c r="AI54" s="68" t="inlineStr">
        <is>
          <t>n</t>
        </is>
      </c>
      <c r="AJ54" s="68">
        <f>SIN(B51)</f>
        <v/>
      </c>
      <c r="AK54" s="68" t="inlineStr">
        <is>
          <t>sinθ</t>
        </is>
      </c>
    </row>
    <row r="55" ht="17.25" customFormat="1" customHeight="1" s="67">
      <c r="AF55" s="72" t="inlineStr">
        <is>
          <t>m2</t>
        </is>
      </c>
      <c r="AG55" s="69">
        <f>AG54^2</f>
        <v/>
      </c>
      <c r="AH55" s="69" t="inlineStr">
        <is>
          <t>(cosθ)2</t>
        </is>
      </c>
      <c r="AI55" s="69" t="inlineStr">
        <is>
          <t>n2</t>
        </is>
      </c>
      <c r="AJ55" s="69">
        <f>AJ54^2</f>
        <v/>
      </c>
      <c r="AK55" s="69" t="inlineStr">
        <is>
          <t>(sinθ)2</t>
        </is>
      </c>
    </row>
    <row r="56" ht="17.25" customFormat="1" customHeight="1" s="67">
      <c r="AF56" s="72" t="inlineStr">
        <is>
          <t>m3</t>
        </is>
      </c>
      <c r="AG56" s="69">
        <f>AG54^3</f>
        <v/>
      </c>
      <c r="AH56" s="69" t="inlineStr">
        <is>
          <t>(cosθ)3</t>
        </is>
      </c>
      <c r="AI56" s="69" t="inlineStr">
        <is>
          <t>n3</t>
        </is>
      </c>
      <c r="AJ56" s="69">
        <f>AJ54^3</f>
        <v/>
      </c>
      <c r="AK56" s="69" t="inlineStr">
        <is>
          <t>(sinθ)3</t>
        </is>
      </c>
    </row>
    <row r="57" ht="18" customFormat="1" customHeight="1" s="67" thickBot="1">
      <c r="AF57" s="73" t="inlineStr">
        <is>
          <t>m4</t>
        </is>
      </c>
      <c r="AG57" s="70">
        <f>AG54^4</f>
        <v/>
      </c>
      <c r="AH57" s="70" t="inlineStr">
        <is>
          <t>(cosθ)4</t>
        </is>
      </c>
      <c r="AI57" s="70" t="inlineStr">
        <is>
          <t>n4</t>
        </is>
      </c>
      <c r="AJ57" s="70">
        <f>AJ54^4</f>
        <v/>
      </c>
      <c r="AK57" s="70" t="inlineStr">
        <is>
          <t>(sinθ)4</t>
        </is>
      </c>
    </row>
    <row r="58" customFormat="1" s="67">
      <c r="AE58" s="67" t="n">
        <v>15</v>
      </c>
      <c r="AF58" s="71" t="inlineStr">
        <is>
          <t>m</t>
        </is>
      </c>
      <c r="AG58" s="68">
        <f>COS(B55)</f>
        <v/>
      </c>
      <c r="AH58" s="68" t="inlineStr">
        <is>
          <t>cosθ</t>
        </is>
      </c>
      <c r="AI58" s="68" t="inlineStr">
        <is>
          <t>n</t>
        </is>
      </c>
      <c r="AJ58" s="68">
        <f>SIN(B55)</f>
        <v/>
      </c>
      <c r="AK58" s="68" t="inlineStr">
        <is>
          <t>sinθ</t>
        </is>
      </c>
    </row>
    <row r="59" ht="17.25" customFormat="1" customHeight="1" s="67">
      <c r="AF59" s="72" t="inlineStr">
        <is>
          <t>m2</t>
        </is>
      </c>
      <c r="AG59" s="69">
        <f>AG58^2</f>
        <v/>
      </c>
      <c r="AH59" s="69" t="inlineStr">
        <is>
          <t>(cosθ)2</t>
        </is>
      </c>
      <c r="AI59" s="69" t="inlineStr">
        <is>
          <t>n2</t>
        </is>
      </c>
      <c r="AJ59" s="69">
        <f>AJ58^2</f>
        <v/>
      </c>
      <c r="AK59" s="69" t="inlineStr">
        <is>
          <t>(sinθ)2</t>
        </is>
      </c>
    </row>
    <row r="60" ht="17.25" customFormat="1" customHeight="1" s="67">
      <c r="AF60" s="72" t="inlineStr">
        <is>
          <t>m3</t>
        </is>
      </c>
      <c r="AG60" s="69">
        <f>AG58^3</f>
        <v/>
      </c>
      <c r="AH60" s="69" t="inlineStr">
        <is>
          <t>(cosθ)3</t>
        </is>
      </c>
      <c r="AI60" s="69" t="inlineStr">
        <is>
          <t>n3</t>
        </is>
      </c>
      <c r="AJ60" s="69">
        <f>AJ58^3</f>
        <v/>
      </c>
      <c r="AK60" s="69" t="inlineStr">
        <is>
          <t>(sinθ)3</t>
        </is>
      </c>
    </row>
    <row r="61" ht="18" customFormat="1" customHeight="1" s="67" thickBot="1">
      <c r="AF61" s="73" t="inlineStr">
        <is>
          <t>m4</t>
        </is>
      </c>
      <c r="AG61" s="70">
        <f>AG58^4</f>
        <v/>
      </c>
      <c r="AH61" s="70" t="inlineStr">
        <is>
          <t>(cosθ)4</t>
        </is>
      </c>
      <c r="AI61" s="70" t="inlineStr">
        <is>
          <t>n4</t>
        </is>
      </c>
      <c r="AJ61" s="70">
        <f>AJ58^4</f>
        <v/>
      </c>
      <c r="AK61" s="70" t="inlineStr">
        <is>
          <t>(sinθ)4</t>
        </is>
      </c>
    </row>
    <row r="62" customFormat="1" s="67">
      <c r="AE62" s="67" t="n">
        <v>16</v>
      </c>
      <c r="AF62" s="71" t="inlineStr">
        <is>
          <t>m</t>
        </is>
      </c>
      <c r="AG62" s="68">
        <f>COS(B59)</f>
        <v/>
      </c>
      <c r="AH62" s="68" t="inlineStr">
        <is>
          <t>cosθ</t>
        </is>
      </c>
      <c r="AI62" s="68" t="inlineStr">
        <is>
          <t>n</t>
        </is>
      </c>
      <c r="AJ62" s="68">
        <f>SIN(B59)</f>
        <v/>
      </c>
      <c r="AK62" s="68" t="inlineStr">
        <is>
          <t>sinθ</t>
        </is>
      </c>
    </row>
    <row r="63" ht="17.25" customFormat="1" customHeight="1" s="67">
      <c r="AF63" s="72" t="inlineStr">
        <is>
          <t>m2</t>
        </is>
      </c>
      <c r="AG63" s="69">
        <f>AG62^2</f>
        <v/>
      </c>
      <c r="AH63" s="69" t="inlineStr">
        <is>
          <t>(cosθ)2</t>
        </is>
      </c>
      <c r="AI63" s="69" t="inlineStr">
        <is>
          <t>n2</t>
        </is>
      </c>
      <c r="AJ63" s="69">
        <f>AJ62^2</f>
        <v/>
      </c>
      <c r="AK63" s="69" t="inlineStr">
        <is>
          <t>(sinθ)2</t>
        </is>
      </c>
    </row>
    <row r="64" ht="17.25" customFormat="1" customHeight="1" s="67">
      <c r="AF64" s="72" t="inlineStr">
        <is>
          <t>m3</t>
        </is>
      </c>
      <c r="AG64" s="69">
        <f>AG62^3</f>
        <v/>
      </c>
      <c r="AH64" s="69" t="inlineStr">
        <is>
          <t>(cosθ)3</t>
        </is>
      </c>
      <c r="AI64" s="69" t="inlineStr">
        <is>
          <t>n3</t>
        </is>
      </c>
      <c r="AJ64" s="69">
        <f>AJ62^3</f>
        <v/>
      </c>
      <c r="AK64" s="69" t="inlineStr">
        <is>
          <t>(sinθ)3</t>
        </is>
      </c>
    </row>
    <row r="65" ht="18" customFormat="1" customHeight="1" s="67" thickBot="1">
      <c r="AF65" s="73" t="inlineStr">
        <is>
          <t>m4</t>
        </is>
      </c>
      <c r="AG65" s="70">
        <f>AG62^4</f>
        <v/>
      </c>
      <c r="AH65" s="70" t="inlineStr">
        <is>
          <t>(cosθ)4</t>
        </is>
      </c>
      <c r="AI65" s="70" t="inlineStr">
        <is>
          <t>n4</t>
        </is>
      </c>
      <c r="AJ65" s="70">
        <f>AJ62^4</f>
        <v/>
      </c>
      <c r="AK65" s="70" t="inlineStr">
        <is>
          <t>(sinθ)4</t>
        </is>
      </c>
    </row>
    <row r="66" customFormat="1" s="67">
      <c r="AE66" s="67" t="n">
        <v>17</v>
      </c>
      <c r="AF66" s="71" t="inlineStr">
        <is>
          <t>m</t>
        </is>
      </c>
      <c r="AG66" s="68">
        <f>COS(B63)</f>
        <v/>
      </c>
      <c r="AH66" s="68" t="inlineStr">
        <is>
          <t>cosθ</t>
        </is>
      </c>
      <c r="AI66" s="68" t="inlineStr">
        <is>
          <t>n</t>
        </is>
      </c>
      <c r="AJ66" s="68">
        <f>SIN(B63)</f>
        <v/>
      </c>
      <c r="AK66" s="68" t="inlineStr">
        <is>
          <t>sinθ</t>
        </is>
      </c>
    </row>
    <row r="67" ht="17.25" customFormat="1" customHeight="1" s="67">
      <c r="AF67" s="72" t="inlineStr">
        <is>
          <t>m2</t>
        </is>
      </c>
      <c r="AG67" s="69">
        <f>AG66^2</f>
        <v/>
      </c>
      <c r="AH67" s="69" t="inlineStr">
        <is>
          <t>(cosθ)2</t>
        </is>
      </c>
      <c r="AI67" s="69" t="inlineStr">
        <is>
          <t>n2</t>
        </is>
      </c>
      <c r="AJ67" s="69">
        <f>AJ66^2</f>
        <v/>
      </c>
      <c r="AK67" s="69" t="inlineStr">
        <is>
          <t>(sinθ)2</t>
        </is>
      </c>
    </row>
    <row r="68" ht="17.25" customFormat="1" customHeight="1" s="67">
      <c r="AF68" s="72" t="inlineStr">
        <is>
          <t>m3</t>
        </is>
      </c>
      <c r="AG68" s="69">
        <f>AG66^3</f>
        <v/>
      </c>
      <c r="AH68" s="69" t="inlineStr">
        <is>
          <t>(cosθ)3</t>
        </is>
      </c>
      <c r="AI68" s="69" t="inlineStr">
        <is>
          <t>n3</t>
        </is>
      </c>
      <c r="AJ68" s="69">
        <f>AJ66^3</f>
        <v/>
      </c>
      <c r="AK68" s="69" t="inlineStr">
        <is>
          <t>(sinθ)3</t>
        </is>
      </c>
    </row>
    <row r="69" ht="18" customFormat="1" customHeight="1" s="67" thickBot="1">
      <c r="AF69" s="73" t="inlineStr">
        <is>
          <t>m4</t>
        </is>
      </c>
      <c r="AG69" s="70">
        <f>AG66^4</f>
        <v/>
      </c>
      <c r="AH69" s="70" t="inlineStr">
        <is>
          <t>(cosθ)4</t>
        </is>
      </c>
      <c r="AI69" s="70" t="inlineStr">
        <is>
          <t>n4</t>
        </is>
      </c>
      <c r="AJ69" s="70">
        <f>AJ66^4</f>
        <v/>
      </c>
      <c r="AK69" s="70" t="inlineStr">
        <is>
          <t>(sinθ)4</t>
        </is>
      </c>
    </row>
    <row r="70" customFormat="1" s="67">
      <c r="AE70" s="67" t="n">
        <v>18</v>
      </c>
      <c r="AF70" s="71" t="inlineStr">
        <is>
          <t>m</t>
        </is>
      </c>
      <c r="AG70" s="68">
        <f>COS(B67)</f>
        <v/>
      </c>
      <c r="AH70" s="68" t="inlineStr">
        <is>
          <t>cosθ</t>
        </is>
      </c>
      <c r="AI70" s="68" t="inlineStr">
        <is>
          <t>n</t>
        </is>
      </c>
      <c r="AJ70" s="68">
        <f>SIN(B67)</f>
        <v/>
      </c>
      <c r="AK70" s="68" t="inlineStr">
        <is>
          <t>sinθ</t>
        </is>
      </c>
    </row>
    <row r="71" ht="17.25" customFormat="1" customHeight="1" s="67">
      <c r="AF71" s="72" t="inlineStr">
        <is>
          <t>m2</t>
        </is>
      </c>
      <c r="AG71" s="69">
        <f>AG70^2</f>
        <v/>
      </c>
      <c r="AH71" s="69" t="inlineStr">
        <is>
          <t>(cosθ)2</t>
        </is>
      </c>
      <c r="AI71" s="69" t="inlineStr">
        <is>
          <t>n2</t>
        </is>
      </c>
      <c r="AJ71" s="69">
        <f>AJ70^2</f>
        <v/>
      </c>
      <c r="AK71" s="69" t="inlineStr">
        <is>
          <t>(sinθ)2</t>
        </is>
      </c>
    </row>
    <row r="72" ht="17.25" customFormat="1" customHeight="1" s="67">
      <c r="AF72" s="72" t="inlineStr">
        <is>
          <t>m3</t>
        </is>
      </c>
      <c r="AG72" s="69">
        <f>AG70^3</f>
        <v/>
      </c>
      <c r="AH72" s="69" t="inlineStr">
        <is>
          <t>(cosθ)3</t>
        </is>
      </c>
      <c r="AI72" s="69" t="inlineStr">
        <is>
          <t>n3</t>
        </is>
      </c>
      <c r="AJ72" s="69">
        <f>AJ70^3</f>
        <v/>
      </c>
      <c r="AK72" s="69" t="inlineStr">
        <is>
          <t>(sinθ)3</t>
        </is>
      </c>
    </row>
    <row r="73" ht="18" customFormat="1" customHeight="1" s="67" thickBot="1">
      <c r="AF73" s="73" t="inlineStr">
        <is>
          <t>m4</t>
        </is>
      </c>
      <c r="AG73" s="70">
        <f>AG70^4</f>
        <v/>
      </c>
      <c r="AH73" s="70" t="inlineStr">
        <is>
          <t>(cosθ)4</t>
        </is>
      </c>
      <c r="AI73" s="70" t="inlineStr">
        <is>
          <t>n4</t>
        </is>
      </c>
      <c r="AJ73" s="70">
        <f>AJ70^4</f>
        <v/>
      </c>
      <c r="AK73" s="70" t="inlineStr">
        <is>
          <t>(sinθ)4</t>
        </is>
      </c>
    </row>
    <row r="74" customFormat="1" s="67">
      <c r="AE74" s="67" t="n">
        <v>19</v>
      </c>
      <c r="AF74" s="71" t="inlineStr">
        <is>
          <t>m</t>
        </is>
      </c>
      <c r="AG74" s="68">
        <f>COS(B71)</f>
        <v/>
      </c>
      <c r="AH74" s="68" t="inlineStr">
        <is>
          <t>cosθ</t>
        </is>
      </c>
      <c r="AI74" s="68" t="inlineStr">
        <is>
          <t>n</t>
        </is>
      </c>
      <c r="AJ74" s="68">
        <f>SIN(B71)</f>
        <v/>
      </c>
      <c r="AK74" s="68" t="inlineStr">
        <is>
          <t>sinθ</t>
        </is>
      </c>
    </row>
    <row r="75" ht="17.25" customFormat="1" customHeight="1" s="67">
      <c r="AF75" s="72" t="inlineStr">
        <is>
          <t>m2</t>
        </is>
      </c>
      <c r="AG75" s="69">
        <f>AG74^2</f>
        <v/>
      </c>
      <c r="AH75" s="69" t="inlineStr">
        <is>
          <t>(cosθ)2</t>
        </is>
      </c>
      <c r="AI75" s="69" t="inlineStr">
        <is>
          <t>n2</t>
        </is>
      </c>
      <c r="AJ75" s="69">
        <f>AJ74^2</f>
        <v/>
      </c>
      <c r="AK75" s="69" t="inlineStr">
        <is>
          <t>(sinθ)2</t>
        </is>
      </c>
    </row>
    <row r="76" ht="17.25" customFormat="1" customHeight="1" s="67">
      <c r="AF76" s="72" t="inlineStr">
        <is>
          <t>m3</t>
        </is>
      </c>
      <c r="AG76" s="69">
        <f>AG74^3</f>
        <v/>
      </c>
      <c r="AH76" s="69" t="inlineStr">
        <is>
          <t>(cosθ)3</t>
        </is>
      </c>
      <c r="AI76" s="69" t="inlineStr">
        <is>
          <t>n3</t>
        </is>
      </c>
      <c r="AJ76" s="69">
        <f>AJ74^3</f>
        <v/>
      </c>
      <c r="AK76" s="69" t="inlineStr">
        <is>
          <t>(sinθ)3</t>
        </is>
      </c>
    </row>
    <row r="77" ht="18" customFormat="1" customHeight="1" s="67" thickBot="1">
      <c r="AF77" s="73" t="inlineStr">
        <is>
          <t>m4</t>
        </is>
      </c>
      <c r="AG77" s="70">
        <f>AG74^4</f>
        <v/>
      </c>
      <c r="AH77" s="70" t="inlineStr">
        <is>
          <t>(cosθ)4</t>
        </is>
      </c>
      <c r="AI77" s="70" t="inlineStr">
        <is>
          <t>n4</t>
        </is>
      </c>
      <c r="AJ77" s="70">
        <f>AJ74^4</f>
        <v/>
      </c>
      <c r="AK77" s="70" t="inlineStr">
        <is>
          <t>(sinθ)4</t>
        </is>
      </c>
    </row>
    <row r="78" customFormat="1" s="67">
      <c r="AE78" s="67" t="n">
        <v>20</v>
      </c>
      <c r="AF78" s="71" t="inlineStr">
        <is>
          <t>m</t>
        </is>
      </c>
      <c r="AG78" s="68">
        <f>COS(B75)</f>
        <v/>
      </c>
      <c r="AH78" s="68" t="inlineStr">
        <is>
          <t>cosθ</t>
        </is>
      </c>
      <c r="AI78" s="68" t="inlineStr">
        <is>
          <t>n</t>
        </is>
      </c>
      <c r="AJ78" s="68">
        <f>SIN(B75)</f>
        <v/>
      </c>
      <c r="AK78" s="68" t="inlineStr">
        <is>
          <t>sinθ</t>
        </is>
      </c>
    </row>
    <row r="79" ht="17.25" customFormat="1" customHeight="1" s="67">
      <c r="AF79" s="72" t="inlineStr">
        <is>
          <t>m2</t>
        </is>
      </c>
      <c r="AG79" s="69">
        <f>AG78^2</f>
        <v/>
      </c>
      <c r="AH79" s="69" t="inlineStr">
        <is>
          <t>(cosθ)2</t>
        </is>
      </c>
      <c r="AI79" s="69" t="inlineStr">
        <is>
          <t>n2</t>
        </is>
      </c>
      <c r="AJ79" s="69">
        <f>AJ78^2</f>
        <v/>
      </c>
      <c r="AK79" s="69" t="inlineStr">
        <is>
          <t>(sinθ)2</t>
        </is>
      </c>
    </row>
    <row r="80" ht="17.25" customFormat="1" customHeight="1" s="67">
      <c r="AF80" s="72" t="inlineStr">
        <is>
          <t>m3</t>
        </is>
      </c>
      <c r="AG80" s="69">
        <f>AG78^3</f>
        <v/>
      </c>
      <c r="AH80" s="69" t="inlineStr">
        <is>
          <t>(cosθ)3</t>
        </is>
      </c>
      <c r="AI80" s="69" t="inlineStr">
        <is>
          <t>n3</t>
        </is>
      </c>
      <c r="AJ80" s="69">
        <f>AJ78^3</f>
        <v/>
      </c>
      <c r="AK80" s="69" t="inlineStr">
        <is>
          <t>(sinθ)3</t>
        </is>
      </c>
    </row>
    <row r="81" ht="18" customFormat="1" customHeight="1" s="67" thickBot="1">
      <c r="AF81" s="73" t="inlineStr">
        <is>
          <t>m4</t>
        </is>
      </c>
      <c r="AG81" s="70">
        <f>AG78^4</f>
        <v/>
      </c>
      <c r="AH81" s="70" t="inlineStr">
        <is>
          <t>(cosθ)4</t>
        </is>
      </c>
      <c r="AI81" s="70" t="inlineStr">
        <is>
          <t>n4</t>
        </is>
      </c>
      <c r="AJ81" s="70">
        <f>AJ78^4</f>
        <v/>
      </c>
      <c r="AK81" s="70" t="inlineStr">
        <is>
          <t>(sinθ)4</t>
        </is>
      </c>
    </row>
    <row r="82" customFormat="1" s="67">
      <c r="AE82" s="67" t="n">
        <v>21</v>
      </c>
      <c r="AF82" s="71" t="inlineStr">
        <is>
          <t>m</t>
        </is>
      </c>
      <c r="AG82" s="68">
        <f>COS(B82)</f>
        <v/>
      </c>
      <c r="AH82" s="68" t="inlineStr">
        <is>
          <t>cosθ</t>
        </is>
      </c>
      <c r="AI82" s="68" t="inlineStr">
        <is>
          <t>n</t>
        </is>
      </c>
      <c r="AJ82" s="68">
        <f>SIN(B82)</f>
        <v/>
      </c>
      <c r="AK82" s="68" t="inlineStr">
        <is>
          <t>sinθ</t>
        </is>
      </c>
    </row>
    <row r="83" ht="17.25" customFormat="1" customHeight="1" s="67">
      <c r="AF83" s="72" t="inlineStr">
        <is>
          <t>m2</t>
        </is>
      </c>
      <c r="AG83" s="69">
        <f>AG82^2</f>
        <v/>
      </c>
      <c r="AH83" s="69" t="inlineStr">
        <is>
          <t>(cosθ)2</t>
        </is>
      </c>
      <c r="AI83" s="69" t="inlineStr">
        <is>
          <t>n2</t>
        </is>
      </c>
      <c r="AJ83" s="69">
        <f>AJ82^2</f>
        <v/>
      </c>
      <c r="AK83" s="69" t="inlineStr">
        <is>
          <t>(sinθ)2</t>
        </is>
      </c>
    </row>
    <row r="84" ht="17.25" customFormat="1" customHeight="1" s="67">
      <c r="AF84" s="72" t="inlineStr">
        <is>
          <t>m3</t>
        </is>
      </c>
      <c r="AG84" s="69">
        <f>AG82^3</f>
        <v/>
      </c>
      <c r="AH84" s="69" t="inlineStr">
        <is>
          <t>(cosθ)3</t>
        </is>
      </c>
      <c r="AI84" s="69" t="inlineStr">
        <is>
          <t>n3</t>
        </is>
      </c>
      <c r="AJ84" s="69">
        <f>AJ82^3</f>
        <v/>
      </c>
      <c r="AK84" s="69" t="inlineStr">
        <is>
          <t>(sinθ)3</t>
        </is>
      </c>
    </row>
    <row r="85" ht="18" customFormat="1" customHeight="1" s="67" thickBot="1">
      <c r="AF85" s="73" t="inlineStr">
        <is>
          <t>m4</t>
        </is>
      </c>
      <c r="AG85" s="70">
        <f>AG82^4</f>
        <v/>
      </c>
      <c r="AH85" s="70" t="inlineStr">
        <is>
          <t>(cosθ)4</t>
        </is>
      </c>
      <c r="AI85" s="70" t="inlineStr">
        <is>
          <t>n4</t>
        </is>
      </c>
      <c r="AJ85" s="70">
        <f>AJ82^4</f>
        <v/>
      </c>
      <c r="AK85" s="70" t="inlineStr">
        <is>
          <t>(sinθ)4</t>
        </is>
      </c>
    </row>
    <row r="86" customFormat="1" s="67">
      <c r="AE86" s="67" t="n">
        <v>22</v>
      </c>
      <c r="AF86" s="71" t="inlineStr">
        <is>
          <t>m</t>
        </is>
      </c>
      <c r="AG86" s="68">
        <f>COS(B83)</f>
        <v/>
      </c>
      <c r="AH86" s="68" t="inlineStr">
        <is>
          <t>cosθ</t>
        </is>
      </c>
      <c r="AI86" s="68" t="inlineStr">
        <is>
          <t>n</t>
        </is>
      </c>
      <c r="AJ86" s="68">
        <f>SIN(B83)</f>
        <v/>
      </c>
      <c r="AK86" s="68" t="inlineStr">
        <is>
          <t>sinθ</t>
        </is>
      </c>
    </row>
    <row r="87" ht="17.25" customFormat="1" customHeight="1" s="67">
      <c r="AF87" s="72" t="inlineStr">
        <is>
          <t>m2</t>
        </is>
      </c>
      <c r="AG87" s="69">
        <f>AG86^2</f>
        <v/>
      </c>
      <c r="AH87" s="69" t="inlineStr">
        <is>
          <t>(cosθ)2</t>
        </is>
      </c>
      <c r="AI87" s="69" t="inlineStr">
        <is>
          <t>n2</t>
        </is>
      </c>
      <c r="AJ87" s="69">
        <f>AJ86^2</f>
        <v/>
      </c>
      <c r="AK87" s="69" t="inlineStr">
        <is>
          <t>(sinθ)2</t>
        </is>
      </c>
    </row>
    <row r="88" ht="17.25" customFormat="1" customHeight="1" s="67">
      <c r="AF88" s="72" t="inlineStr">
        <is>
          <t>m3</t>
        </is>
      </c>
      <c r="AG88" s="69">
        <f>AG86^3</f>
        <v/>
      </c>
      <c r="AH88" s="69" t="inlineStr">
        <is>
          <t>(cosθ)3</t>
        </is>
      </c>
      <c r="AI88" s="69" t="inlineStr">
        <is>
          <t>n3</t>
        </is>
      </c>
      <c r="AJ88" s="69">
        <f>AJ86^3</f>
        <v/>
      </c>
      <c r="AK88" s="69" t="inlineStr">
        <is>
          <t>(sinθ)3</t>
        </is>
      </c>
    </row>
    <row r="89" ht="18" customFormat="1" customHeight="1" s="67" thickBot="1">
      <c r="AF89" s="73" t="inlineStr">
        <is>
          <t>m4</t>
        </is>
      </c>
      <c r="AG89" s="70">
        <f>AG86^4</f>
        <v/>
      </c>
      <c r="AH89" s="70" t="inlineStr">
        <is>
          <t>(cosθ)4</t>
        </is>
      </c>
      <c r="AI89" s="70" t="inlineStr">
        <is>
          <t>n4</t>
        </is>
      </c>
      <c r="AJ89" s="70">
        <f>AJ86^4</f>
        <v/>
      </c>
      <c r="AK89" s="70" t="inlineStr">
        <is>
          <t>(sinθ)4</t>
        </is>
      </c>
    </row>
    <row r="90" customFormat="1" s="67">
      <c r="AE90" s="67" t="n">
        <v>23</v>
      </c>
      <c r="AF90" s="71" t="inlineStr">
        <is>
          <t>m</t>
        </is>
      </c>
      <c r="AG90" s="68">
        <f>COS(B87)</f>
        <v/>
      </c>
      <c r="AH90" s="68" t="inlineStr">
        <is>
          <t>cosθ</t>
        </is>
      </c>
      <c r="AI90" s="68" t="inlineStr">
        <is>
          <t>n</t>
        </is>
      </c>
      <c r="AJ90" s="68">
        <f>SIN(B87)</f>
        <v/>
      </c>
      <c r="AK90" s="68" t="inlineStr">
        <is>
          <t>sinθ</t>
        </is>
      </c>
    </row>
    <row r="91" ht="17.25" customFormat="1" customHeight="1" s="67">
      <c r="AF91" s="72" t="inlineStr">
        <is>
          <t>m2</t>
        </is>
      </c>
      <c r="AG91" s="69">
        <f>AG90^2</f>
        <v/>
      </c>
      <c r="AH91" s="69" t="inlineStr">
        <is>
          <t>(cosθ)2</t>
        </is>
      </c>
      <c r="AI91" s="69" t="inlineStr">
        <is>
          <t>n2</t>
        </is>
      </c>
      <c r="AJ91" s="69">
        <f>AJ90^2</f>
        <v/>
      </c>
      <c r="AK91" s="69" t="inlineStr">
        <is>
          <t>(sinθ)2</t>
        </is>
      </c>
    </row>
    <row r="92" ht="17.25" customFormat="1" customHeight="1" s="67">
      <c r="AF92" s="72" t="inlineStr">
        <is>
          <t>m3</t>
        </is>
      </c>
      <c r="AG92" s="69">
        <f>AG90^3</f>
        <v/>
      </c>
      <c r="AH92" s="69" t="inlineStr">
        <is>
          <t>(cosθ)3</t>
        </is>
      </c>
      <c r="AI92" s="69" t="inlineStr">
        <is>
          <t>n3</t>
        </is>
      </c>
      <c r="AJ92" s="69">
        <f>AJ90^3</f>
        <v/>
      </c>
      <c r="AK92" s="69" t="inlineStr">
        <is>
          <t>(sinθ)3</t>
        </is>
      </c>
    </row>
    <row r="93" ht="18" customFormat="1" customHeight="1" s="67" thickBot="1">
      <c r="AF93" s="73" t="inlineStr">
        <is>
          <t>m4</t>
        </is>
      </c>
      <c r="AG93" s="70">
        <f>AG90^4</f>
        <v/>
      </c>
      <c r="AH93" s="70" t="inlineStr">
        <is>
          <t>(cosθ)4</t>
        </is>
      </c>
      <c r="AI93" s="70" t="inlineStr">
        <is>
          <t>n4</t>
        </is>
      </c>
      <c r="AJ93" s="70">
        <f>AJ90^4</f>
        <v/>
      </c>
      <c r="AK93" s="70" t="inlineStr">
        <is>
          <t>(sinθ)4</t>
        </is>
      </c>
    </row>
    <row r="94" customFormat="1" s="67">
      <c r="AE94" s="67" t="n">
        <v>24</v>
      </c>
      <c r="AF94" s="71" t="inlineStr">
        <is>
          <t>m</t>
        </is>
      </c>
      <c r="AG94" s="68">
        <f>COS(B91)</f>
        <v/>
      </c>
      <c r="AH94" s="68" t="inlineStr">
        <is>
          <t>cosθ</t>
        </is>
      </c>
      <c r="AI94" s="68" t="inlineStr">
        <is>
          <t>n</t>
        </is>
      </c>
      <c r="AJ94" s="68">
        <f>SIN(B91)</f>
        <v/>
      </c>
      <c r="AK94" s="68" t="inlineStr">
        <is>
          <t>sinθ</t>
        </is>
      </c>
    </row>
    <row r="95" ht="17.25" customFormat="1" customHeight="1" s="67">
      <c r="AF95" s="72" t="inlineStr">
        <is>
          <t>m2</t>
        </is>
      </c>
      <c r="AG95" s="69">
        <f>AG94^2</f>
        <v/>
      </c>
      <c r="AH95" s="69" t="inlineStr">
        <is>
          <t>(cosθ)2</t>
        </is>
      </c>
      <c r="AI95" s="69" t="inlineStr">
        <is>
          <t>n2</t>
        </is>
      </c>
      <c r="AJ95" s="69">
        <f>AJ94^2</f>
        <v/>
      </c>
      <c r="AK95" s="69" t="inlineStr">
        <is>
          <t>(sinθ)2</t>
        </is>
      </c>
    </row>
    <row r="96" ht="17.25" customFormat="1" customHeight="1" s="67">
      <c r="AF96" s="72" t="inlineStr">
        <is>
          <t>m3</t>
        </is>
      </c>
      <c r="AG96" s="69">
        <f>AG94^3</f>
        <v/>
      </c>
      <c r="AH96" s="69" t="inlineStr">
        <is>
          <t>(cosθ)3</t>
        </is>
      </c>
      <c r="AI96" s="69" t="inlineStr">
        <is>
          <t>n3</t>
        </is>
      </c>
      <c r="AJ96" s="69">
        <f>AJ94^3</f>
        <v/>
      </c>
      <c r="AK96" s="69" t="inlineStr">
        <is>
          <t>(sinθ)3</t>
        </is>
      </c>
    </row>
    <row r="97" ht="18" customFormat="1" customHeight="1" s="67" thickBot="1">
      <c r="AF97" s="73" t="inlineStr">
        <is>
          <t>m4</t>
        </is>
      </c>
      <c r="AG97" s="70">
        <f>AG94^4</f>
        <v/>
      </c>
      <c r="AH97" s="70" t="inlineStr">
        <is>
          <t>(cosθ)4</t>
        </is>
      </c>
      <c r="AI97" s="70" t="inlineStr">
        <is>
          <t>n4</t>
        </is>
      </c>
      <c r="AJ97" s="70">
        <f>AJ94^4</f>
        <v/>
      </c>
      <c r="AK97" s="70" t="inlineStr">
        <is>
          <t>(sinθ)4</t>
        </is>
      </c>
    </row>
    <row r="98" customFormat="1" s="67">
      <c r="AE98" s="67" t="n">
        <v>25</v>
      </c>
      <c r="AF98" s="71" t="inlineStr">
        <is>
          <t>m</t>
        </is>
      </c>
      <c r="AG98" s="68">
        <f>COS(B95)</f>
        <v/>
      </c>
      <c r="AH98" s="68" t="inlineStr">
        <is>
          <t>cosθ</t>
        </is>
      </c>
      <c r="AI98" s="68" t="inlineStr">
        <is>
          <t>n</t>
        </is>
      </c>
      <c r="AJ98" s="68">
        <f>SIN(B95)</f>
        <v/>
      </c>
      <c r="AK98" s="68" t="inlineStr">
        <is>
          <t>sinθ</t>
        </is>
      </c>
    </row>
    <row r="99" ht="17.25" customFormat="1" customHeight="1" s="67">
      <c r="AF99" s="72" t="inlineStr">
        <is>
          <t>m2</t>
        </is>
      </c>
      <c r="AG99" s="69">
        <f>AG98^2</f>
        <v/>
      </c>
      <c r="AH99" s="69" t="inlineStr">
        <is>
          <t>(cosθ)2</t>
        </is>
      </c>
      <c r="AI99" s="69" t="inlineStr">
        <is>
          <t>n2</t>
        </is>
      </c>
      <c r="AJ99" s="69">
        <f>AJ98^2</f>
        <v/>
      </c>
      <c r="AK99" s="69" t="inlineStr">
        <is>
          <t>(sinθ)2</t>
        </is>
      </c>
    </row>
    <row r="100" ht="17.25" customFormat="1" customHeight="1" s="67">
      <c r="AF100" s="72" t="inlineStr">
        <is>
          <t>m3</t>
        </is>
      </c>
      <c r="AG100" s="69">
        <f>AG98^3</f>
        <v/>
      </c>
      <c r="AH100" s="69" t="inlineStr">
        <is>
          <t>(cosθ)3</t>
        </is>
      </c>
      <c r="AI100" s="69" t="inlineStr">
        <is>
          <t>n3</t>
        </is>
      </c>
      <c r="AJ100" s="69">
        <f>AJ98^3</f>
        <v/>
      </c>
      <c r="AK100" s="69" t="inlineStr">
        <is>
          <t>(sinθ)3</t>
        </is>
      </c>
    </row>
    <row r="101" ht="18" customFormat="1" customHeight="1" s="67" thickBot="1">
      <c r="AF101" s="73" t="inlineStr">
        <is>
          <t>m4</t>
        </is>
      </c>
      <c r="AG101" s="70">
        <f>AG98^4</f>
        <v/>
      </c>
      <c r="AH101" s="70" t="inlineStr">
        <is>
          <t>(cosθ)4</t>
        </is>
      </c>
      <c r="AI101" s="70" t="inlineStr">
        <is>
          <t>n4</t>
        </is>
      </c>
      <c r="AJ101" s="70">
        <f>AJ98^4</f>
        <v/>
      </c>
      <c r="AK101" s="70" t="inlineStr">
        <is>
          <t>(sinθ)4</t>
        </is>
      </c>
    </row>
    <row r="102" customFormat="1" s="67">
      <c r="AE102" s="67" t="n">
        <v>26</v>
      </c>
      <c r="AF102" s="71" t="inlineStr">
        <is>
          <t>m</t>
        </is>
      </c>
      <c r="AG102" s="68">
        <f>COS(B99)</f>
        <v/>
      </c>
      <c r="AH102" s="68" t="inlineStr">
        <is>
          <t>cosθ</t>
        </is>
      </c>
      <c r="AI102" s="68" t="inlineStr">
        <is>
          <t>n</t>
        </is>
      </c>
      <c r="AJ102" s="68">
        <f>SIN(B99)</f>
        <v/>
      </c>
      <c r="AK102" s="68" t="inlineStr">
        <is>
          <t>sinθ</t>
        </is>
      </c>
    </row>
    <row r="103" ht="17.25" customFormat="1" customHeight="1" s="67">
      <c r="AF103" s="72" t="inlineStr">
        <is>
          <t>m2</t>
        </is>
      </c>
      <c r="AG103" s="69">
        <f>AG102^2</f>
        <v/>
      </c>
      <c r="AH103" s="69" t="inlineStr">
        <is>
          <t>(cosθ)2</t>
        </is>
      </c>
      <c r="AI103" s="69" t="inlineStr">
        <is>
          <t>n2</t>
        </is>
      </c>
      <c r="AJ103" s="69">
        <f>AJ102^2</f>
        <v/>
      </c>
      <c r="AK103" s="69" t="inlineStr">
        <is>
          <t>(sinθ)2</t>
        </is>
      </c>
    </row>
    <row r="104" ht="17.25" customFormat="1" customHeight="1" s="67">
      <c r="AF104" s="72" t="inlineStr">
        <is>
          <t>m3</t>
        </is>
      </c>
      <c r="AG104" s="69">
        <f>AG102^3</f>
        <v/>
      </c>
      <c r="AH104" s="69" t="inlineStr">
        <is>
          <t>(cosθ)3</t>
        </is>
      </c>
      <c r="AI104" s="69" t="inlineStr">
        <is>
          <t>n3</t>
        </is>
      </c>
      <c r="AJ104" s="69">
        <f>AJ102^3</f>
        <v/>
      </c>
      <c r="AK104" s="69" t="inlineStr">
        <is>
          <t>(sinθ)3</t>
        </is>
      </c>
    </row>
    <row r="105" ht="18" customFormat="1" customHeight="1" s="67" thickBot="1">
      <c r="AF105" s="73" t="inlineStr">
        <is>
          <t>m4</t>
        </is>
      </c>
      <c r="AG105" s="70">
        <f>AG102^4</f>
        <v/>
      </c>
      <c r="AH105" s="70" t="inlineStr">
        <is>
          <t>(cosθ)4</t>
        </is>
      </c>
      <c r="AI105" s="70" t="inlineStr">
        <is>
          <t>n4</t>
        </is>
      </c>
      <c r="AJ105" s="70">
        <f>AJ102^4</f>
        <v/>
      </c>
      <c r="AK105" s="70" t="inlineStr">
        <is>
          <t>(sinθ)4</t>
        </is>
      </c>
    </row>
    <row r="106" customFormat="1" s="67">
      <c r="AE106" s="67" t="n">
        <v>27</v>
      </c>
      <c r="AF106" s="71" t="inlineStr">
        <is>
          <t>m</t>
        </is>
      </c>
      <c r="AG106" s="68">
        <f>COS(B103)</f>
        <v/>
      </c>
      <c r="AH106" s="68" t="inlineStr">
        <is>
          <t>cosθ</t>
        </is>
      </c>
      <c r="AI106" s="68" t="inlineStr">
        <is>
          <t>n</t>
        </is>
      </c>
      <c r="AJ106" s="68">
        <f>SIN(B103)</f>
        <v/>
      </c>
      <c r="AK106" s="68" t="inlineStr">
        <is>
          <t>sinθ</t>
        </is>
      </c>
    </row>
    <row r="107" ht="17.25" customFormat="1" customHeight="1" s="67">
      <c r="AF107" s="72" t="inlineStr">
        <is>
          <t>m2</t>
        </is>
      </c>
      <c r="AG107" s="69">
        <f>AG106^2</f>
        <v/>
      </c>
      <c r="AH107" s="69" t="inlineStr">
        <is>
          <t>(cosθ)2</t>
        </is>
      </c>
      <c r="AI107" s="69" t="inlineStr">
        <is>
          <t>n2</t>
        </is>
      </c>
      <c r="AJ107" s="69">
        <f>AJ106^2</f>
        <v/>
      </c>
      <c r="AK107" s="69" t="inlineStr">
        <is>
          <t>(sinθ)2</t>
        </is>
      </c>
    </row>
    <row r="108" ht="17.25" customFormat="1" customHeight="1" s="67">
      <c r="AF108" s="72" t="inlineStr">
        <is>
          <t>m3</t>
        </is>
      </c>
      <c r="AG108" s="69">
        <f>AG106^3</f>
        <v/>
      </c>
      <c r="AH108" s="69" t="inlineStr">
        <is>
          <t>(cosθ)3</t>
        </is>
      </c>
      <c r="AI108" s="69" t="inlineStr">
        <is>
          <t>n3</t>
        </is>
      </c>
      <c r="AJ108" s="69">
        <f>AJ106^3</f>
        <v/>
      </c>
      <c r="AK108" s="69" t="inlineStr">
        <is>
          <t>(sinθ)3</t>
        </is>
      </c>
    </row>
    <row r="109" ht="18" customFormat="1" customHeight="1" s="67" thickBot="1">
      <c r="AF109" s="73" t="inlineStr">
        <is>
          <t>m4</t>
        </is>
      </c>
      <c r="AG109" s="70">
        <f>AG106^4</f>
        <v/>
      </c>
      <c r="AH109" s="70" t="inlineStr">
        <is>
          <t>(cosθ)4</t>
        </is>
      </c>
      <c r="AI109" s="70" t="inlineStr">
        <is>
          <t>n4</t>
        </is>
      </c>
      <c r="AJ109" s="70">
        <f>AJ106^4</f>
        <v/>
      </c>
      <c r="AK109" s="70" t="inlineStr">
        <is>
          <t>(sinθ)4</t>
        </is>
      </c>
    </row>
    <row r="110" customFormat="1" s="67">
      <c r="AE110" s="67" t="n">
        <v>28</v>
      </c>
      <c r="AF110" s="71" t="inlineStr">
        <is>
          <t>m</t>
        </is>
      </c>
      <c r="AG110" s="68">
        <f>COS(B107)</f>
        <v/>
      </c>
      <c r="AH110" s="68" t="inlineStr">
        <is>
          <t>cosθ</t>
        </is>
      </c>
      <c r="AI110" s="68" t="inlineStr">
        <is>
          <t>n</t>
        </is>
      </c>
      <c r="AJ110" s="68">
        <f>SIN(B107)</f>
        <v/>
      </c>
      <c r="AK110" s="68" t="inlineStr">
        <is>
          <t>sinθ</t>
        </is>
      </c>
    </row>
    <row r="111" ht="17.25" customFormat="1" customHeight="1" s="67">
      <c r="AF111" s="72" t="inlineStr">
        <is>
          <t>m2</t>
        </is>
      </c>
      <c r="AG111" s="69">
        <f>AG110^2</f>
        <v/>
      </c>
      <c r="AH111" s="69" t="inlineStr">
        <is>
          <t>(cosθ)2</t>
        </is>
      </c>
      <c r="AI111" s="69" t="inlineStr">
        <is>
          <t>n2</t>
        </is>
      </c>
      <c r="AJ111" s="69">
        <f>AJ110^2</f>
        <v/>
      </c>
      <c r="AK111" s="69" t="inlineStr">
        <is>
          <t>(sinθ)2</t>
        </is>
      </c>
    </row>
    <row r="112" ht="17.25" customFormat="1" customHeight="1" s="67">
      <c r="AF112" s="72" t="inlineStr">
        <is>
          <t>m3</t>
        </is>
      </c>
      <c r="AG112" s="69">
        <f>AG110^3</f>
        <v/>
      </c>
      <c r="AH112" s="69" t="inlineStr">
        <is>
          <t>(cosθ)3</t>
        </is>
      </c>
      <c r="AI112" s="69" t="inlineStr">
        <is>
          <t>n3</t>
        </is>
      </c>
      <c r="AJ112" s="69">
        <f>AJ110^3</f>
        <v/>
      </c>
      <c r="AK112" s="69" t="inlineStr">
        <is>
          <t>(sinθ)3</t>
        </is>
      </c>
    </row>
    <row r="113" ht="18" customFormat="1" customHeight="1" s="67" thickBot="1">
      <c r="AF113" s="73" t="inlineStr">
        <is>
          <t>m4</t>
        </is>
      </c>
      <c r="AG113" s="70">
        <f>AG110^4</f>
        <v/>
      </c>
      <c r="AH113" s="70" t="inlineStr">
        <is>
          <t>(cosθ)4</t>
        </is>
      </c>
      <c r="AI113" s="70" t="inlineStr">
        <is>
          <t>n4</t>
        </is>
      </c>
      <c r="AJ113" s="70">
        <f>AJ110^4</f>
        <v/>
      </c>
      <c r="AK113" s="70" t="inlineStr">
        <is>
          <t>(sinθ)4</t>
        </is>
      </c>
    </row>
    <row r="114" customFormat="1" s="67">
      <c r="AE114" s="67" t="n">
        <v>29</v>
      </c>
      <c r="AF114" s="71" t="inlineStr">
        <is>
          <t>m</t>
        </is>
      </c>
      <c r="AG114" s="68">
        <f>COS(B111)</f>
        <v/>
      </c>
      <c r="AH114" s="68" t="inlineStr">
        <is>
          <t>cosθ</t>
        </is>
      </c>
      <c r="AI114" s="68" t="inlineStr">
        <is>
          <t>n</t>
        </is>
      </c>
      <c r="AJ114" s="68">
        <f>SIN(B111)</f>
        <v/>
      </c>
      <c r="AK114" s="68" t="inlineStr">
        <is>
          <t>sinθ</t>
        </is>
      </c>
    </row>
    <row r="115" ht="17.25" customFormat="1" customHeight="1" s="67">
      <c r="AF115" s="72" t="inlineStr">
        <is>
          <t>m2</t>
        </is>
      </c>
      <c r="AG115" s="69">
        <f>AG114^2</f>
        <v/>
      </c>
      <c r="AH115" s="69" t="inlineStr">
        <is>
          <t>(cosθ)2</t>
        </is>
      </c>
      <c r="AI115" s="69" t="inlineStr">
        <is>
          <t>n2</t>
        </is>
      </c>
      <c r="AJ115" s="69">
        <f>AJ114^2</f>
        <v/>
      </c>
      <c r="AK115" s="69" t="inlineStr">
        <is>
          <t>(sinθ)2</t>
        </is>
      </c>
    </row>
    <row r="116" ht="17.25" customFormat="1" customHeight="1" s="67">
      <c r="AF116" s="72" t="inlineStr">
        <is>
          <t>m3</t>
        </is>
      </c>
      <c r="AG116" s="69">
        <f>AG114^3</f>
        <v/>
      </c>
      <c r="AH116" s="69" t="inlineStr">
        <is>
          <t>(cosθ)3</t>
        </is>
      </c>
      <c r="AI116" s="69" t="inlineStr">
        <is>
          <t>n3</t>
        </is>
      </c>
      <c r="AJ116" s="69">
        <f>AJ114^3</f>
        <v/>
      </c>
      <c r="AK116" s="69" t="inlineStr">
        <is>
          <t>(sinθ)3</t>
        </is>
      </c>
    </row>
    <row r="117" ht="18" customFormat="1" customHeight="1" s="67" thickBot="1">
      <c r="AF117" s="73" t="inlineStr">
        <is>
          <t>m4</t>
        </is>
      </c>
      <c r="AG117" s="70">
        <f>AG114^4</f>
        <v/>
      </c>
      <c r="AH117" s="70" t="inlineStr">
        <is>
          <t>(cosθ)4</t>
        </is>
      </c>
      <c r="AI117" s="70" t="inlineStr">
        <is>
          <t>n4</t>
        </is>
      </c>
      <c r="AJ117" s="70">
        <f>AJ114^4</f>
        <v/>
      </c>
      <c r="AK117" s="70" t="inlineStr">
        <is>
          <t>(sinθ)4</t>
        </is>
      </c>
    </row>
    <row r="118" customFormat="1" s="67">
      <c r="AE118" s="67" t="n">
        <v>30</v>
      </c>
      <c r="AF118" s="71" t="inlineStr">
        <is>
          <t>m</t>
        </is>
      </c>
      <c r="AG118" s="68">
        <f>COS(B115)</f>
        <v/>
      </c>
      <c r="AH118" s="68" t="inlineStr">
        <is>
          <t>cosθ</t>
        </is>
      </c>
      <c r="AI118" s="68" t="inlineStr">
        <is>
          <t>n</t>
        </is>
      </c>
      <c r="AJ118" s="68">
        <f>SIN(B115)</f>
        <v/>
      </c>
      <c r="AK118" s="68" t="inlineStr">
        <is>
          <t>sinθ</t>
        </is>
      </c>
    </row>
    <row r="119" ht="17.25" customFormat="1" customHeight="1" s="67">
      <c r="AF119" s="72" t="inlineStr">
        <is>
          <t>m2</t>
        </is>
      </c>
      <c r="AG119" s="69">
        <f>AG118^2</f>
        <v/>
      </c>
      <c r="AH119" s="69" t="inlineStr">
        <is>
          <t>(cosθ)2</t>
        </is>
      </c>
      <c r="AI119" s="69" t="inlineStr">
        <is>
          <t>n2</t>
        </is>
      </c>
      <c r="AJ119" s="69">
        <f>AJ118^2</f>
        <v/>
      </c>
      <c r="AK119" s="69" t="inlineStr">
        <is>
          <t>(sinθ)2</t>
        </is>
      </c>
    </row>
    <row r="120" ht="17.25" customFormat="1" customHeight="1" s="67">
      <c r="AF120" s="72" t="inlineStr">
        <is>
          <t>m3</t>
        </is>
      </c>
      <c r="AG120" s="69">
        <f>AG118^3</f>
        <v/>
      </c>
      <c r="AH120" s="69" t="inlineStr">
        <is>
          <t>(cosθ)3</t>
        </is>
      </c>
      <c r="AI120" s="69" t="inlineStr">
        <is>
          <t>n3</t>
        </is>
      </c>
      <c r="AJ120" s="69">
        <f>AJ118^3</f>
        <v/>
      </c>
      <c r="AK120" s="69" t="inlineStr">
        <is>
          <t>(sinθ)3</t>
        </is>
      </c>
    </row>
    <row r="121" ht="18" customFormat="1" customHeight="1" s="67" thickBot="1">
      <c r="AF121" s="73" t="inlineStr">
        <is>
          <t>m4</t>
        </is>
      </c>
      <c r="AG121" s="70">
        <f>AG118^4</f>
        <v/>
      </c>
      <c r="AH121" s="70" t="inlineStr">
        <is>
          <t>(cosθ)4</t>
        </is>
      </c>
      <c r="AI121" s="70" t="inlineStr">
        <is>
          <t>n4</t>
        </is>
      </c>
      <c r="AJ121" s="70">
        <f>AJ118^4</f>
        <v/>
      </c>
      <c r="AK121" s="70" t="inlineStr">
        <is>
          <t>(sinθ)4</t>
        </is>
      </c>
    </row>
    <row r="122" customFormat="1" s="67">
      <c r="AE122" s="67" t="n">
        <v>31</v>
      </c>
      <c r="AF122" s="71" t="inlineStr">
        <is>
          <t>m</t>
        </is>
      </c>
      <c r="AG122" s="68">
        <f>COS(B119)</f>
        <v/>
      </c>
      <c r="AH122" s="68" t="inlineStr">
        <is>
          <t>cosθ</t>
        </is>
      </c>
      <c r="AI122" s="68" t="inlineStr">
        <is>
          <t>n</t>
        </is>
      </c>
      <c r="AJ122" s="68">
        <f>SIN(B119)</f>
        <v/>
      </c>
      <c r="AK122" s="68" t="inlineStr">
        <is>
          <t>sinθ</t>
        </is>
      </c>
    </row>
    <row r="123" ht="17.25" customFormat="1" customHeight="1" s="67">
      <c r="AF123" s="72" t="inlineStr">
        <is>
          <t>m2</t>
        </is>
      </c>
      <c r="AG123" s="69">
        <f>AG122^2</f>
        <v/>
      </c>
      <c r="AH123" s="69" t="inlineStr">
        <is>
          <t>(cosθ)2</t>
        </is>
      </c>
      <c r="AI123" s="69" t="inlineStr">
        <is>
          <t>n2</t>
        </is>
      </c>
      <c r="AJ123" s="69">
        <f>AJ122^2</f>
        <v/>
      </c>
      <c r="AK123" s="69" t="inlineStr">
        <is>
          <t>(sinθ)2</t>
        </is>
      </c>
    </row>
    <row r="124" ht="17.25" customFormat="1" customHeight="1" s="67">
      <c r="AF124" s="72" t="inlineStr">
        <is>
          <t>m3</t>
        </is>
      </c>
      <c r="AG124" s="69">
        <f>AG122^3</f>
        <v/>
      </c>
      <c r="AH124" s="69" t="inlineStr">
        <is>
          <t>(cosθ)3</t>
        </is>
      </c>
      <c r="AI124" s="69" t="inlineStr">
        <is>
          <t>n3</t>
        </is>
      </c>
      <c r="AJ124" s="69">
        <f>AJ122^3</f>
        <v/>
      </c>
      <c r="AK124" s="69" t="inlineStr">
        <is>
          <t>(sinθ)3</t>
        </is>
      </c>
    </row>
    <row r="125" ht="18" customFormat="1" customHeight="1" s="67" thickBot="1">
      <c r="AF125" s="73" t="inlineStr">
        <is>
          <t>m4</t>
        </is>
      </c>
      <c r="AG125" s="70">
        <f>AG122^4</f>
        <v/>
      </c>
      <c r="AH125" s="70" t="inlineStr">
        <is>
          <t>(cosθ)4</t>
        </is>
      </c>
      <c r="AI125" s="70" t="inlineStr">
        <is>
          <t>n4</t>
        </is>
      </c>
      <c r="AJ125" s="70">
        <f>AJ122^4</f>
        <v/>
      </c>
      <c r="AK125" s="70" t="inlineStr">
        <is>
          <t>(sinθ)4</t>
        </is>
      </c>
    </row>
    <row r="126" customFormat="1" s="67">
      <c r="AE126" s="67" t="n">
        <v>32</v>
      </c>
      <c r="AF126" s="71" t="inlineStr">
        <is>
          <t>m</t>
        </is>
      </c>
      <c r="AG126" s="68">
        <f>COS(B123)</f>
        <v/>
      </c>
      <c r="AH126" s="68" t="inlineStr">
        <is>
          <t>cosθ</t>
        </is>
      </c>
      <c r="AI126" s="68" t="inlineStr">
        <is>
          <t>n</t>
        </is>
      </c>
      <c r="AJ126" s="68">
        <f>SIN(B123)</f>
        <v/>
      </c>
      <c r="AK126" s="68" t="inlineStr">
        <is>
          <t>sinθ</t>
        </is>
      </c>
    </row>
    <row r="127" ht="17.25" customFormat="1" customHeight="1" s="67">
      <c r="AF127" s="72" t="inlineStr">
        <is>
          <t>m2</t>
        </is>
      </c>
      <c r="AG127" s="69">
        <f>AG126^2</f>
        <v/>
      </c>
      <c r="AH127" s="69" t="inlineStr">
        <is>
          <t>(cosθ)2</t>
        </is>
      </c>
      <c r="AI127" s="69" t="inlineStr">
        <is>
          <t>n2</t>
        </is>
      </c>
      <c r="AJ127" s="69">
        <f>AJ126^2</f>
        <v/>
      </c>
      <c r="AK127" s="69" t="inlineStr">
        <is>
          <t>(sinθ)2</t>
        </is>
      </c>
    </row>
    <row r="128" ht="17.25" customFormat="1" customHeight="1" s="67">
      <c r="AF128" s="72" t="inlineStr">
        <is>
          <t>m3</t>
        </is>
      </c>
      <c r="AG128" s="69">
        <f>AG126^3</f>
        <v/>
      </c>
      <c r="AH128" s="69" t="inlineStr">
        <is>
          <t>(cosθ)3</t>
        </is>
      </c>
      <c r="AI128" s="69" t="inlineStr">
        <is>
          <t>n3</t>
        </is>
      </c>
      <c r="AJ128" s="69">
        <f>AJ126^3</f>
        <v/>
      </c>
      <c r="AK128" s="69" t="inlineStr">
        <is>
          <t>(sinθ)3</t>
        </is>
      </c>
    </row>
    <row r="129" ht="18" customFormat="1" customHeight="1" s="67" thickBot="1">
      <c r="AF129" s="73" t="inlineStr">
        <is>
          <t>m4</t>
        </is>
      </c>
      <c r="AG129" s="70">
        <f>AG126^4</f>
        <v/>
      </c>
      <c r="AH129" s="70" t="inlineStr">
        <is>
          <t>(cosθ)4</t>
        </is>
      </c>
      <c r="AI129" s="70" t="inlineStr">
        <is>
          <t>n4</t>
        </is>
      </c>
      <c r="AJ129" s="70">
        <f>AJ126^4</f>
        <v/>
      </c>
      <c r="AK129" s="70" t="inlineStr">
        <is>
          <t>(sinθ)4</t>
        </is>
      </c>
    </row>
    <row r="130" customFormat="1" s="67">
      <c r="AE130" s="67" t="n">
        <v>33</v>
      </c>
      <c r="AF130" s="71" t="inlineStr">
        <is>
          <t>m</t>
        </is>
      </c>
      <c r="AG130" s="68">
        <f>COS(B127)</f>
        <v/>
      </c>
      <c r="AH130" s="68" t="inlineStr">
        <is>
          <t>cosθ</t>
        </is>
      </c>
      <c r="AI130" s="68" t="inlineStr">
        <is>
          <t>n</t>
        </is>
      </c>
      <c r="AJ130" s="68">
        <f>SIN(B127)</f>
        <v/>
      </c>
      <c r="AK130" s="68" t="inlineStr">
        <is>
          <t>sinθ</t>
        </is>
      </c>
    </row>
    <row r="131" ht="17.25" customFormat="1" customHeight="1" s="67">
      <c r="AF131" s="72" t="inlineStr">
        <is>
          <t>m2</t>
        </is>
      </c>
      <c r="AG131" s="69">
        <f>AG130^2</f>
        <v/>
      </c>
      <c r="AH131" s="69" t="inlineStr">
        <is>
          <t>(cosθ)2</t>
        </is>
      </c>
      <c r="AI131" s="69" t="inlineStr">
        <is>
          <t>n2</t>
        </is>
      </c>
      <c r="AJ131" s="69">
        <f>AJ130^2</f>
        <v/>
      </c>
      <c r="AK131" s="69" t="inlineStr">
        <is>
          <t>(sinθ)2</t>
        </is>
      </c>
    </row>
    <row r="132" ht="17.25" customFormat="1" customHeight="1" s="67">
      <c r="AF132" s="72" t="inlineStr">
        <is>
          <t>m3</t>
        </is>
      </c>
      <c r="AG132" s="69">
        <f>AG130^3</f>
        <v/>
      </c>
      <c r="AH132" s="69" t="inlineStr">
        <is>
          <t>(cosθ)3</t>
        </is>
      </c>
      <c r="AI132" s="69" t="inlineStr">
        <is>
          <t>n3</t>
        </is>
      </c>
      <c r="AJ132" s="69">
        <f>AJ130^3</f>
        <v/>
      </c>
      <c r="AK132" s="69" t="inlineStr">
        <is>
          <t>(sinθ)3</t>
        </is>
      </c>
    </row>
    <row r="133" ht="18" customFormat="1" customHeight="1" s="67" thickBot="1">
      <c r="AF133" s="73" t="inlineStr">
        <is>
          <t>m4</t>
        </is>
      </c>
      <c r="AG133" s="70">
        <f>AG130^4</f>
        <v/>
      </c>
      <c r="AH133" s="70" t="inlineStr">
        <is>
          <t>(cosθ)4</t>
        </is>
      </c>
      <c r="AI133" s="70" t="inlineStr">
        <is>
          <t>n4</t>
        </is>
      </c>
      <c r="AJ133" s="70">
        <f>AJ130^4</f>
        <v/>
      </c>
      <c r="AK133" s="70" t="inlineStr">
        <is>
          <t>(sinθ)4</t>
        </is>
      </c>
    </row>
    <row r="134" customFormat="1" s="67">
      <c r="AE134" s="67" t="n">
        <v>34</v>
      </c>
      <c r="AF134" s="71" t="inlineStr">
        <is>
          <t>m</t>
        </is>
      </c>
      <c r="AG134" s="68">
        <f>COS(B131)</f>
        <v/>
      </c>
      <c r="AH134" s="68" t="inlineStr">
        <is>
          <t>cosθ</t>
        </is>
      </c>
      <c r="AI134" s="68" t="inlineStr">
        <is>
          <t>n</t>
        </is>
      </c>
      <c r="AJ134" s="68">
        <f>SIN(B131)</f>
        <v/>
      </c>
      <c r="AK134" s="68" t="inlineStr">
        <is>
          <t>sinθ</t>
        </is>
      </c>
    </row>
    <row r="135" ht="17.25" customFormat="1" customHeight="1" s="67">
      <c r="AF135" s="72" t="inlineStr">
        <is>
          <t>m2</t>
        </is>
      </c>
      <c r="AG135" s="69">
        <f>AG134^2</f>
        <v/>
      </c>
      <c r="AH135" s="69" t="inlineStr">
        <is>
          <t>(cosθ)2</t>
        </is>
      </c>
      <c r="AI135" s="69" t="inlineStr">
        <is>
          <t>n2</t>
        </is>
      </c>
      <c r="AJ135" s="69">
        <f>AJ134^2</f>
        <v/>
      </c>
      <c r="AK135" s="69" t="inlineStr">
        <is>
          <t>(sinθ)2</t>
        </is>
      </c>
    </row>
    <row r="136" ht="17.25" customFormat="1" customHeight="1" s="67">
      <c r="AF136" s="72" t="inlineStr">
        <is>
          <t>m3</t>
        </is>
      </c>
      <c r="AG136" s="69">
        <f>AG134^3</f>
        <v/>
      </c>
      <c r="AH136" s="69" t="inlineStr">
        <is>
          <t>(cosθ)3</t>
        </is>
      </c>
      <c r="AI136" s="69" t="inlineStr">
        <is>
          <t>n3</t>
        </is>
      </c>
      <c r="AJ136" s="69">
        <f>AJ134^3</f>
        <v/>
      </c>
      <c r="AK136" s="69" t="inlineStr">
        <is>
          <t>(sinθ)3</t>
        </is>
      </c>
    </row>
    <row r="137" ht="18" customFormat="1" customHeight="1" s="67" thickBot="1">
      <c r="AF137" s="73" t="inlineStr">
        <is>
          <t>m4</t>
        </is>
      </c>
      <c r="AG137" s="70">
        <f>AG134^4</f>
        <v/>
      </c>
      <c r="AH137" s="70" t="inlineStr">
        <is>
          <t>(cosθ)4</t>
        </is>
      </c>
      <c r="AI137" s="70" t="inlineStr">
        <is>
          <t>n4</t>
        </is>
      </c>
      <c r="AJ137" s="70">
        <f>AJ134^4</f>
        <v/>
      </c>
      <c r="AK137" s="70" t="inlineStr">
        <is>
          <t>(sinθ)4</t>
        </is>
      </c>
    </row>
    <row r="138" customFormat="1" s="67">
      <c r="AE138" s="67" t="n">
        <v>35</v>
      </c>
      <c r="AF138" s="71" t="inlineStr">
        <is>
          <t>m</t>
        </is>
      </c>
      <c r="AG138" s="68">
        <f>COS(B135)</f>
        <v/>
      </c>
      <c r="AH138" s="68" t="inlineStr">
        <is>
          <t>cosθ</t>
        </is>
      </c>
      <c r="AI138" s="68" t="inlineStr">
        <is>
          <t>n</t>
        </is>
      </c>
      <c r="AJ138" s="68">
        <f>SIN(B135)</f>
        <v/>
      </c>
      <c r="AK138" s="68" t="inlineStr">
        <is>
          <t>sinθ</t>
        </is>
      </c>
    </row>
    <row r="139" ht="17.25" customFormat="1" customHeight="1" s="67">
      <c r="AF139" s="72" t="inlineStr">
        <is>
          <t>m2</t>
        </is>
      </c>
      <c r="AG139" s="69">
        <f>AG138^2</f>
        <v/>
      </c>
      <c r="AH139" s="69" t="inlineStr">
        <is>
          <t>(cosθ)2</t>
        </is>
      </c>
      <c r="AI139" s="69" t="inlineStr">
        <is>
          <t>n2</t>
        </is>
      </c>
      <c r="AJ139" s="69">
        <f>AJ138^2</f>
        <v/>
      </c>
      <c r="AK139" s="69" t="inlineStr">
        <is>
          <t>(sinθ)2</t>
        </is>
      </c>
    </row>
    <row r="140" ht="17.25" customFormat="1" customHeight="1" s="67">
      <c r="AF140" s="72" t="inlineStr">
        <is>
          <t>m3</t>
        </is>
      </c>
      <c r="AG140" s="69">
        <f>AG138^3</f>
        <v/>
      </c>
      <c r="AH140" s="69" t="inlineStr">
        <is>
          <t>(cosθ)3</t>
        </is>
      </c>
      <c r="AI140" s="69" t="inlineStr">
        <is>
          <t>n3</t>
        </is>
      </c>
      <c r="AJ140" s="69">
        <f>AJ138^3</f>
        <v/>
      </c>
      <c r="AK140" s="69" t="inlineStr">
        <is>
          <t>(sinθ)3</t>
        </is>
      </c>
    </row>
    <row r="141" ht="18" customFormat="1" customHeight="1" s="67" thickBot="1">
      <c r="AF141" s="73" t="inlineStr">
        <is>
          <t>m4</t>
        </is>
      </c>
      <c r="AG141" s="70">
        <f>AG138^4</f>
        <v/>
      </c>
      <c r="AH141" s="70" t="inlineStr">
        <is>
          <t>(cosθ)4</t>
        </is>
      </c>
      <c r="AI141" s="70" t="inlineStr">
        <is>
          <t>n4</t>
        </is>
      </c>
      <c r="AJ141" s="70">
        <f>AJ138^4</f>
        <v/>
      </c>
      <c r="AK141" s="70" t="inlineStr">
        <is>
          <t>(sinθ)4</t>
        </is>
      </c>
    </row>
    <row r="142" customFormat="1" s="67">
      <c r="AE142" s="67" t="n">
        <v>36</v>
      </c>
      <c r="AF142" s="71" t="inlineStr">
        <is>
          <t>m</t>
        </is>
      </c>
      <c r="AG142" s="68">
        <f>COS(B139)</f>
        <v/>
      </c>
      <c r="AH142" s="68" t="inlineStr">
        <is>
          <t>cosθ</t>
        </is>
      </c>
      <c r="AI142" s="68" t="inlineStr">
        <is>
          <t>n</t>
        </is>
      </c>
      <c r="AJ142" s="68">
        <f>SIN(B139)</f>
        <v/>
      </c>
      <c r="AK142" s="68" t="inlineStr">
        <is>
          <t>sinθ</t>
        </is>
      </c>
    </row>
    <row r="143" ht="17.25" customFormat="1" customHeight="1" s="67">
      <c r="AF143" s="72" t="inlineStr">
        <is>
          <t>m2</t>
        </is>
      </c>
      <c r="AG143" s="69">
        <f>AG142^2</f>
        <v/>
      </c>
      <c r="AH143" s="69" t="inlineStr">
        <is>
          <t>(cosθ)2</t>
        </is>
      </c>
      <c r="AI143" s="69" t="inlineStr">
        <is>
          <t>n2</t>
        </is>
      </c>
      <c r="AJ143" s="69">
        <f>AJ142^2</f>
        <v/>
      </c>
      <c r="AK143" s="69" t="inlineStr">
        <is>
          <t>(sinθ)2</t>
        </is>
      </c>
    </row>
    <row r="144" ht="17.25" customFormat="1" customHeight="1" s="67">
      <c r="AF144" s="72" t="inlineStr">
        <is>
          <t>m3</t>
        </is>
      </c>
      <c r="AG144" s="69">
        <f>AG142^3</f>
        <v/>
      </c>
      <c r="AH144" s="69" t="inlineStr">
        <is>
          <t>(cosθ)3</t>
        </is>
      </c>
      <c r="AI144" s="69" t="inlineStr">
        <is>
          <t>n3</t>
        </is>
      </c>
      <c r="AJ144" s="69">
        <f>AJ142^3</f>
        <v/>
      </c>
      <c r="AK144" s="69" t="inlineStr">
        <is>
          <t>(sinθ)3</t>
        </is>
      </c>
    </row>
    <row r="145" ht="18" customFormat="1" customHeight="1" s="67" thickBot="1">
      <c r="AF145" s="73" t="inlineStr">
        <is>
          <t>m4</t>
        </is>
      </c>
      <c r="AG145" s="70">
        <f>AG142^4</f>
        <v/>
      </c>
      <c r="AH145" s="70" t="inlineStr">
        <is>
          <t>(cosθ)4</t>
        </is>
      </c>
      <c r="AI145" s="70" t="inlineStr">
        <is>
          <t>n4</t>
        </is>
      </c>
      <c r="AJ145" s="70">
        <f>AJ142^4</f>
        <v/>
      </c>
      <c r="AK145" s="70" t="inlineStr">
        <is>
          <t>(sinθ)4</t>
        </is>
      </c>
    </row>
    <row r="146" customFormat="1" s="67">
      <c r="AE146" s="67" t="n">
        <v>37</v>
      </c>
      <c r="AF146" s="71" t="inlineStr">
        <is>
          <t>m</t>
        </is>
      </c>
      <c r="AG146" s="68">
        <f>COS(B143)</f>
        <v/>
      </c>
      <c r="AH146" s="68" t="inlineStr">
        <is>
          <t>cosθ</t>
        </is>
      </c>
      <c r="AI146" s="68" t="inlineStr">
        <is>
          <t>n</t>
        </is>
      </c>
      <c r="AJ146" s="68">
        <f>SIN(B143)</f>
        <v/>
      </c>
      <c r="AK146" s="68" t="inlineStr">
        <is>
          <t>sinθ</t>
        </is>
      </c>
    </row>
    <row r="147" ht="17.25" customFormat="1" customHeight="1" s="67">
      <c r="AF147" s="72" t="inlineStr">
        <is>
          <t>m2</t>
        </is>
      </c>
      <c r="AG147" s="69">
        <f>AG146^2</f>
        <v/>
      </c>
      <c r="AH147" s="69" t="inlineStr">
        <is>
          <t>(cosθ)2</t>
        </is>
      </c>
      <c r="AI147" s="69" t="inlineStr">
        <is>
          <t>n2</t>
        </is>
      </c>
      <c r="AJ147" s="69">
        <f>AJ146^2</f>
        <v/>
      </c>
      <c r="AK147" s="69" t="inlineStr">
        <is>
          <t>(sinθ)2</t>
        </is>
      </c>
    </row>
    <row r="148" ht="17.25" customFormat="1" customHeight="1" s="67">
      <c r="AF148" s="72" t="inlineStr">
        <is>
          <t>m3</t>
        </is>
      </c>
      <c r="AG148" s="69">
        <f>AG146^3</f>
        <v/>
      </c>
      <c r="AH148" s="69" t="inlineStr">
        <is>
          <t>(cosθ)3</t>
        </is>
      </c>
      <c r="AI148" s="69" t="inlineStr">
        <is>
          <t>n3</t>
        </is>
      </c>
      <c r="AJ148" s="69">
        <f>AJ146^3</f>
        <v/>
      </c>
      <c r="AK148" s="69" t="inlineStr">
        <is>
          <t>(sinθ)3</t>
        </is>
      </c>
    </row>
    <row r="149" ht="18" customFormat="1" customHeight="1" s="67" thickBot="1">
      <c r="AF149" s="73" t="inlineStr">
        <is>
          <t>m4</t>
        </is>
      </c>
      <c r="AG149" s="70">
        <f>AG146^4</f>
        <v/>
      </c>
      <c r="AH149" s="70" t="inlineStr">
        <is>
          <t>(cosθ)4</t>
        </is>
      </c>
      <c r="AI149" s="70" t="inlineStr">
        <is>
          <t>n4</t>
        </is>
      </c>
      <c r="AJ149" s="70">
        <f>AJ146^4</f>
        <v/>
      </c>
      <c r="AK149" s="70" t="inlineStr">
        <is>
          <t>(sinθ)4</t>
        </is>
      </c>
    </row>
    <row r="150" customFormat="1" s="67">
      <c r="AE150" s="67" t="n">
        <v>38</v>
      </c>
      <c r="AF150" s="71" t="inlineStr">
        <is>
          <t>m</t>
        </is>
      </c>
      <c r="AG150" s="68">
        <f>COS(B147)</f>
        <v/>
      </c>
      <c r="AH150" s="68" t="inlineStr">
        <is>
          <t>cosθ</t>
        </is>
      </c>
      <c r="AI150" s="68" t="inlineStr">
        <is>
          <t>n</t>
        </is>
      </c>
      <c r="AJ150" s="68">
        <f>SIN(B147)</f>
        <v/>
      </c>
      <c r="AK150" s="68" t="inlineStr">
        <is>
          <t>sinθ</t>
        </is>
      </c>
    </row>
    <row r="151" ht="17.25" customFormat="1" customHeight="1" s="67">
      <c r="AF151" s="72" t="inlineStr">
        <is>
          <t>m2</t>
        </is>
      </c>
      <c r="AG151" s="69">
        <f>AG150^2</f>
        <v/>
      </c>
      <c r="AH151" s="69" t="inlineStr">
        <is>
          <t>(cosθ)2</t>
        </is>
      </c>
      <c r="AI151" s="69" t="inlineStr">
        <is>
          <t>n2</t>
        </is>
      </c>
      <c r="AJ151" s="69">
        <f>AJ150^2</f>
        <v/>
      </c>
      <c r="AK151" s="69" t="inlineStr">
        <is>
          <t>(sinθ)2</t>
        </is>
      </c>
    </row>
    <row r="152" ht="17.25" customFormat="1" customHeight="1" s="67">
      <c r="AF152" s="72" t="inlineStr">
        <is>
          <t>m3</t>
        </is>
      </c>
      <c r="AG152" s="69">
        <f>AG150^3</f>
        <v/>
      </c>
      <c r="AH152" s="69" t="inlineStr">
        <is>
          <t>(cosθ)3</t>
        </is>
      </c>
      <c r="AI152" s="69" t="inlineStr">
        <is>
          <t>n3</t>
        </is>
      </c>
      <c r="AJ152" s="69">
        <f>AJ150^3</f>
        <v/>
      </c>
      <c r="AK152" s="69" t="inlineStr">
        <is>
          <t>(sinθ)3</t>
        </is>
      </c>
    </row>
    <row r="153" ht="18" customFormat="1" customHeight="1" s="67" thickBot="1">
      <c r="AF153" s="73" t="inlineStr">
        <is>
          <t>m4</t>
        </is>
      </c>
      <c r="AG153" s="70">
        <f>AG150^4</f>
        <v/>
      </c>
      <c r="AH153" s="70" t="inlineStr">
        <is>
          <t>(cosθ)4</t>
        </is>
      </c>
      <c r="AI153" s="70" t="inlineStr">
        <is>
          <t>n4</t>
        </is>
      </c>
      <c r="AJ153" s="70">
        <f>AJ150^4</f>
        <v/>
      </c>
      <c r="AK153" s="70" t="inlineStr">
        <is>
          <t>(sinθ)4</t>
        </is>
      </c>
    </row>
    <row r="154" customFormat="1" s="67">
      <c r="AE154" s="67" t="n">
        <v>39</v>
      </c>
      <c r="AF154" s="71" t="inlineStr">
        <is>
          <t>m</t>
        </is>
      </c>
      <c r="AG154" s="68">
        <f>COS(B151)</f>
        <v/>
      </c>
      <c r="AH154" s="68" t="inlineStr">
        <is>
          <t>cosθ</t>
        </is>
      </c>
      <c r="AI154" s="68" t="inlineStr">
        <is>
          <t>n</t>
        </is>
      </c>
      <c r="AJ154" s="68">
        <f>SIN(B151)</f>
        <v/>
      </c>
      <c r="AK154" s="68" t="inlineStr">
        <is>
          <t>sinθ</t>
        </is>
      </c>
    </row>
    <row r="155" ht="17.25" customFormat="1" customHeight="1" s="67">
      <c r="AF155" s="72" t="inlineStr">
        <is>
          <t>m2</t>
        </is>
      </c>
      <c r="AG155" s="69">
        <f>AG154^2</f>
        <v/>
      </c>
      <c r="AH155" s="69" t="inlineStr">
        <is>
          <t>(cosθ)2</t>
        </is>
      </c>
      <c r="AI155" s="69" t="inlineStr">
        <is>
          <t>n2</t>
        </is>
      </c>
      <c r="AJ155" s="69">
        <f>AJ154^2</f>
        <v/>
      </c>
      <c r="AK155" s="69" t="inlineStr">
        <is>
          <t>(sinθ)2</t>
        </is>
      </c>
    </row>
    <row r="156" ht="17.25" customFormat="1" customHeight="1" s="67">
      <c r="AF156" s="72" t="inlineStr">
        <is>
          <t>m3</t>
        </is>
      </c>
      <c r="AG156" s="69">
        <f>AG154^3</f>
        <v/>
      </c>
      <c r="AH156" s="69" t="inlineStr">
        <is>
          <t>(cosθ)3</t>
        </is>
      </c>
      <c r="AI156" s="69" t="inlineStr">
        <is>
          <t>n3</t>
        </is>
      </c>
      <c r="AJ156" s="69">
        <f>AJ154^3</f>
        <v/>
      </c>
      <c r="AK156" s="69" t="inlineStr">
        <is>
          <t>(sinθ)3</t>
        </is>
      </c>
    </row>
    <row r="157" ht="18" customFormat="1" customHeight="1" s="67" thickBot="1">
      <c r="AF157" s="73" t="inlineStr">
        <is>
          <t>m4</t>
        </is>
      </c>
      <c r="AG157" s="70">
        <f>AG154^4</f>
        <v/>
      </c>
      <c r="AH157" s="70" t="inlineStr">
        <is>
          <t>(cosθ)4</t>
        </is>
      </c>
      <c r="AI157" s="70" t="inlineStr">
        <is>
          <t>n4</t>
        </is>
      </c>
      <c r="AJ157" s="70">
        <f>AJ154^4</f>
        <v/>
      </c>
      <c r="AK157" s="70" t="inlineStr">
        <is>
          <t>(sinθ)4</t>
        </is>
      </c>
    </row>
    <row r="158" customFormat="1" s="67">
      <c r="AE158" s="67" t="n">
        <v>40</v>
      </c>
      <c r="AF158" s="71" t="inlineStr">
        <is>
          <t>m</t>
        </is>
      </c>
      <c r="AG158" s="68">
        <f>COS(B155)</f>
        <v/>
      </c>
      <c r="AH158" s="68" t="inlineStr">
        <is>
          <t>cosθ</t>
        </is>
      </c>
      <c r="AI158" s="68" t="inlineStr">
        <is>
          <t>n</t>
        </is>
      </c>
      <c r="AJ158" s="68">
        <f>SIN(B155)</f>
        <v/>
      </c>
      <c r="AK158" s="68" t="inlineStr">
        <is>
          <t>sinθ</t>
        </is>
      </c>
    </row>
    <row r="159" ht="17.25" customFormat="1" customHeight="1" s="67">
      <c r="AF159" s="72" t="inlineStr">
        <is>
          <t>m2</t>
        </is>
      </c>
      <c r="AG159" s="69">
        <f>AG158^2</f>
        <v/>
      </c>
      <c r="AH159" s="69" t="inlineStr">
        <is>
          <t>(cosθ)2</t>
        </is>
      </c>
      <c r="AI159" s="69" t="inlineStr">
        <is>
          <t>n2</t>
        </is>
      </c>
      <c r="AJ159" s="69">
        <f>AJ158^2</f>
        <v/>
      </c>
      <c r="AK159" s="69" t="inlineStr">
        <is>
          <t>(sinθ)2</t>
        </is>
      </c>
    </row>
    <row r="160" ht="17.25" customFormat="1" customHeight="1" s="67">
      <c r="AF160" s="72" t="inlineStr">
        <is>
          <t>m3</t>
        </is>
      </c>
      <c r="AG160" s="69">
        <f>AG158^3</f>
        <v/>
      </c>
      <c r="AH160" s="69" t="inlineStr">
        <is>
          <t>(cosθ)3</t>
        </is>
      </c>
      <c r="AI160" s="69" t="inlineStr">
        <is>
          <t>n3</t>
        </is>
      </c>
      <c r="AJ160" s="69">
        <f>AJ158^3</f>
        <v/>
      </c>
      <c r="AK160" s="69" t="inlineStr">
        <is>
          <t>(sinθ)3</t>
        </is>
      </c>
    </row>
    <row r="161" ht="18" customFormat="1" customHeight="1" s="67" thickBot="1">
      <c r="AF161" s="73" t="inlineStr">
        <is>
          <t>m4</t>
        </is>
      </c>
      <c r="AG161" s="70">
        <f>AG158^4</f>
        <v/>
      </c>
      <c r="AH161" s="70" t="inlineStr">
        <is>
          <t>(cosθ)4</t>
        </is>
      </c>
      <c r="AI161" s="70" t="inlineStr">
        <is>
          <t>n4</t>
        </is>
      </c>
      <c r="AJ161" s="70">
        <f>AJ158^4</f>
        <v/>
      </c>
      <c r="AK161" s="70" t="inlineStr">
        <is>
          <t>(sinθ)4</t>
        </is>
      </c>
    </row>
    <row r="162" customFormat="1" s="67"/>
    <row r="163" customFormat="1" s="67"/>
    <row r="164" customFormat="1" s="67"/>
    <row r="165" customFormat="1" s="67"/>
    <row r="166" customFormat="1" s="67"/>
    <row r="167" customFormat="1" s="67"/>
    <row r="168" customFormat="1" s="67"/>
    <row r="169" customFormat="1" s="67"/>
    <row r="170" customFormat="1" s="67"/>
    <row r="171" customFormat="1" s="67"/>
    <row r="172" customFormat="1" s="67"/>
    <row r="173" customFormat="1" s="67"/>
    <row r="174" customFormat="1" s="67"/>
    <row r="175" customFormat="1" s="67"/>
    <row r="176" customFormat="1" s="67"/>
    <row r="177" customFormat="1" s="67"/>
    <row r="178" customFormat="1" s="67"/>
    <row r="179" customFormat="1" s="67"/>
    <row r="180" customFormat="1" s="67"/>
    <row r="181" customFormat="1" s="67"/>
    <row r="182" customFormat="1" s="67"/>
    <row r="183" customFormat="1" s="67"/>
    <row r="184" customFormat="1" s="67"/>
    <row r="185" customFormat="1" s="67"/>
    <row r="186" customFormat="1" s="67"/>
    <row r="187" customFormat="1" s="67"/>
    <row r="188" customFormat="1" s="67"/>
    <row r="189" customFormat="1" s="67"/>
    <row r="190" customFormat="1" s="67"/>
    <row r="191" customFormat="1" s="67"/>
    <row r="192" customFormat="1" s="67"/>
    <row r="193" customFormat="1" s="67"/>
    <row r="194" customFormat="1" s="67"/>
    <row r="195" customFormat="1" s="67"/>
    <row r="196" customFormat="1" s="67"/>
    <row r="197" customFormat="1" s="67"/>
    <row r="198" customFormat="1" s="67"/>
    <row r="199" customFormat="1" s="67"/>
    <row r="200" customFormat="1" s="67"/>
    <row r="201" customFormat="1" s="67"/>
    <row r="202" customFormat="1" s="67"/>
    <row r="203" customFormat="1" s="67"/>
    <row r="204" customFormat="1" s="67"/>
    <row r="205" customFormat="1" s="67"/>
    <row r="206" customFormat="1" s="67"/>
    <row r="207" customFormat="1" s="67"/>
    <row r="208" customFormat="1" s="67"/>
    <row r="209" customFormat="1" s="67"/>
    <row r="210" customFormat="1" s="67"/>
    <row r="211" customFormat="1" s="67"/>
    <row r="212" customFormat="1" s="67"/>
    <row r="213" customFormat="1" s="67"/>
    <row r="214" customFormat="1" s="67"/>
    <row r="215" customFormat="1" s="67"/>
    <row r="216" customFormat="1" s="67"/>
    <row r="217" customFormat="1" s="67"/>
    <row r="218" customFormat="1" s="67"/>
    <row r="219" customFormat="1" s="67"/>
    <row r="220" customFormat="1" s="67"/>
    <row r="221" customFormat="1" s="67"/>
    <row r="222" customFormat="1" s="67"/>
    <row r="223" customFormat="1" s="67"/>
    <row r="224" customFormat="1" s="67"/>
    <row r="225" customFormat="1" s="67"/>
    <row r="226" customFormat="1" s="67"/>
    <row r="227" customFormat="1" s="67"/>
    <row r="228" customFormat="1" s="67"/>
    <row r="229" customFormat="1" s="67"/>
    <row r="230" customFormat="1" s="67"/>
    <row r="231" customFormat="1" s="67"/>
    <row r="232" customFormat="1" s="67"/>
    <row r="233" customFormat="1" s="67"/>
    <row r="234" customFormat="1" s="67"/>
    <row r="235" customFormat="1" s="67"/>
    <row r="236" customFormat="1" s="67"/>
    <row r="237" customFormat="1" s="67"/>
    <row r="238" customFormat="1" s="67"/>
    <row r="239" customFormat="1" s="67"/>
    <row r="240" customFormat="1" s="67"/>
    <row r="241" customFormat="1" s="67"/>
    <row r="242" customFormat="1" s="67"/>
    <row r="243" customFormat="1" s="67"/>
    <row r="244" customFormat="1" s="67"/>
    <row r="245" customFormat="1" s="67"/>
    <row r="246" customFormat="1" s="67"/>
    <row r="247" customFormat="1" s="67"/>
    <row r="248" customFormat="1" s="67"/>
    <row r="249" customFormat="1" s="67"/>
    <row r="250" customFormat="1" s="67"/>
    <row r="251" customFormat="1" s="67"/>
    <row r="252" customFormat="1" s="67"/>
    <row r="253" customFormat="1" s="67"/>
    <row r="254" customFormat="1" s="67"/>
    <row r="255" customFormat="1" s="67"/>
    <row r="256" customFormat="1" s="67"/>
    <row r="257" customFormat="1" s="67"/>
    <row r="258" customFormat="1" s="67"/>
    <row r="259" customFormat="1" s="67"/>
    <row r="260" customFormat="1" s="67"/>
    <row r="261" customFormat="1" s="67"/>
    <row r="262" customFormat="1" s="67"/>
    <row r="263" customFormat="1" s="67"/>
    <row r="264" customFormat="1" s="67"/>
    <row r="265" customFormat="1" s="67"/>
    <row r="266" customFormat="1" s="67"/>
    <row r="267" customFormat="1" s="67"/>
    <row r="268" customFormat="1" s="67"/>
    <row r="269" customFormat="1" s="67"/>
    <row r="270" customFormat="1" s="67"/>
    <row r="271" customFormat="1" s="67"/>
    <row r="272" customFormat="1" s="67"/>
    <row r="273" customFormat="1" s="67"/>
    <row r="274" customFormat="1" s="67"/>
    <row r="275" customFormat="1" s="67"/>
    <row r="276" customFormat="1" s="67"/>
    <row r="277" customFormat="1" s="67"/>
    <row r="278" customFormat="1" s="67"/>
    <row r="279" customFormat="1" s="67"/>
    <row r="280" customFormat="1" s="67"/>
    <row r="281" customFormat="1" s="67"/>
    <row r="282" customFormat="1" s="67"/>
    <row r="283" customFormat="1" s="67"/>
    <row r="284" customFormat="1" s="67"/>
    <row r="285" customFormat="1" s="67"/>
    <row r="286" customFormat="1" s="67"/>
    <row r="287" customFormat="1" s="67"/>
    <row r="288" customFormat="1" s="67"/>
    <row r="289" customFormat="1" s="67"/>
    <row r="290" customFormat="1" s="67"/>
    <row r="291" customFormat="1" s="67"/>
    <row r="292" customFormat="1" s="67"/>
    <row r="293" customFormat="1" s="67"/>
    <row r="294" customFormat="1" s="67"/>
    <row r="295" customFormat="1" s="67"/>
    <row r="296" customFormat="1" s="67"/>
    <row r="297" customFormat="1" s="67"/>
    <row r="298" customFormat="1" s="67"/>
    <row r="299" customFormat="1" s="67"/>
    <row r="300" customFormat="1" s="67"/>
    <row r="301" customFormat="1" s="67"/>
    <row r="302" customFormat="1" s="67"/>
    <row r="303" customFormat="1" s="67"/>
    <row r="304" customFormat="1" s="67"/>
    <row r="305" customFormat="1" s="67"/>
    <row r="306" customFormat="1" s="67"/>
    <row r="307" customFormat="1" s="67"/>
    <row r="308" customFormat="1" s="67"/>
    <row r="309" customFormat="1" s="67"/>
    <row r="310" customFormat="1" s="67"/>
    <row r="311" customFormat="1" s="67"/>
    <row r="312" customFormat="1" s="67"/>
    <row r="313" customFormat="1" s="67"/>
    <row r="314" customFormat="1" s="67"/>
    <row r="315" customFormat="1" s="67"/>
    <row r="316" customFormat="1" s="67"/>
    <row r="317" customFormat="1" s="67"/>
    <row r="318" customFormat="1" s="67"/>
    <row r="319" customFormat="1" s="67"/>
    <row r="320" customFormat="1" s="67"/>
    <row r="321" customFormat="1" s="67"/>
    <row r="322" customFormat="1" s="67"/>
    <row r="323" customFormat="1" s="67"/>
    <row r="324" customFormat="1" s="67"/>
    <row r="325" customFormat="1" s="67"/>
    <row r="326" customFormat="1" s="67"/>
    <row r="327" customFormat="1" s="67"/>
    <row r="328" customFormat="1" s="67"/>
    <row r="329" customFormat="1" s="67"/>
    <row r="330" customFormat="1" s="67"/>
    <row r="331" customFormat="1" s="67"/>
    <row r="332" customFormat="1" s="67"/>
    <row r="333" customFormat="1" s="67"/>
    <row r="334" customFormat="1" s="67"/>
    <row r="335" customFormat="1" s="67"/>
    <row r="336" customFormat="1" s="67"/>
    <row r="337" customFormat="1" s="67"/>
    <row r="338" customFormat="1" s="67"/>
    <row r="339" customFormat="1" s="67"/>
    <row r="340" customFormat="1" s="67"/>
    <row r="341" customFormat="1" s="67"/>
    <row r="342" customFormat="1" s="67"/>
    <row r="343" customFormat="1" s="67"/>
    <row r="344" customFormat="1" s="67"/>
    <row r="345" customFormat="1" s="67"/>
    <row r="346" customFormat="1" s="67"/>
    <row r="347" customFormat="1" s="67"/>
    <row r="348" customFormat="1" s="67"/>
    <row r="349" customFormat="1" s="67"/>
    <row r="350" customFormat="1" s="67"/>
    <row r="351" customFormat="1" s="67"/>
    <row r="352" customFormat="1" s="67"/>
    <row r="353" customFormat="1" s="67"/>
    <row r="354" customFormat="1" s="67"/>
    <row r="355" customFormat="1" s="67"/>
    <row r="356" customFormat="1" s="67"/>
    <row r="357" customFormat="1" s="67"/>
    <row r="358" customFormat="1" s="67"/>
    <row r="359" customFormat="1" s="67"/>
    <row r="360" customFormat="1" s="67"/>
    <row r="361" customFormat="1" s="67"/>
    <row r="362" customFormat="1" s="67"/>
    <row r="363" customFormat="1" s="67"/>
    <row r="364" customFormat="1" s="67"/>
    <row r="365" customFormat="1" s="67"/>
    <row r="366" customFormat="1" s="67"/>
    <row r="367" customFormat="1" s="67"/>
    <row r="368" customFormat="1" s="67"/>
    <row r="369" customFormat="1" s="67"/>
    <row r="370" customFormat="1" s="67"/>
    <row r="371" customFormat="1" s="67"/>
    <row r="372" customFormat="1" s="67"/>
    <row r="373" customFormat="1" s="67"/>
    <row r="374" customFormat="1" s="67"/>
    <row r="375" customFormat="1" s="67"/>
    <row r="376" customFormat="1" s="67"/>
    <row r="377" customFormat="1" s="67"/>
    <row r="378" customFormat="1" s="67"/>
    <row r="379" customFormat="1" s="67"/>
    <row r="380" customFormat="1" s="67"/>
    <row r="381" customFormat="1" s="67"/>
    <row r="382" customFormat="1" s="67"/>
    <row r="383" customFormat="1" s="67"/>
    <row r="384" customFormat="1" s="67"/>
    <row r="385" customFormat="1" s="67"/>
    <row r="386" customFormat="1" s="67"/>
    <row r="387" customFormat="1" s="67"/>
    <row r="388" customFormat="1" s="67"/>
    <row r="389" customFormat="1" s="67"/>
    <row r="390" customFormat="1" s="67"/>
    <row r="391" customFormat="1" s="67"/>
    <row r="392" customFormat="1" s="67"/>
    <row r="393" customFormat="1" s="67"/>
    <row r="394" customFormat="1" s="67"/>
    <row r="395" customFormat="1" s="67"/>
    <row r="396" customFormat="1" s="67"/>
    <row r="397" customFormat="1" s="67"/>
  </sheetData>
  <mergeCells count="2">
    <mergeCell ref="AC1:AD1"/>
    <mergeCell ref="AF1:A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Paul.Greenway</dc:creator>
  <dcterms:created xsi:type="dcterms:W3CDTF">2011-05-04T16:36:48Z</dcterms:created>
  <dcterms:modified xsi:type="dcterms:W3CDTF">2025-09-29T18:56:01Z</dcterms:modified>
  <cp:lastModifiedBy>Paul.Greenway</cp:lastModifiedBy>
</cp:coreProperties>
</file>