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90" windowWidth="19320" windowHeight="11760" tabRatio="600" firstSheet="0" activeTab="0" autoFilterDateGrouping="1"/>
  </bookViews>
  <sheets>
    <sheet name="Media Summary Sheet" sheetId="1" state="visible" r:id="rId1"/>
    <sheet name="Data" sheetId="2" state="visible" r:id="rId2"/>
  </sheets>
  <definedNames>
    <definedName name="ACTRadio">'Media Summary Sheet'!$V$9:$V$11</definedName>
    <definedName name="ACTTV">'Media Summary Sheet'!$V$17:$V$19</definedName>
    <definedName name="AdelaideRadio">'Media Summary Sheet'!$W$9:$W$12</definedName>
    <definedName name="AdelaideTV">'Media Summary Sheet'!$W$17:$W$19</definedName>
    <definedName name="BrisbaneRadio">'Media Summary Sheet'!$X$9:$X$13</definedName>
    <definedName name="BrisbaneTV">'Media Summary Sheet'!$X$17:$X$19</definedName>
    <definedName name="Gold_CoastRadio">'Media Summary Sheet'!$Y$9:$Y$12</definedName>
    <definedName name="Gold_CoastTV">'Media Summary Sheet'!$Y$17:$Y$19</definedName>
    <definedName name="MelbourneRadio">'Media Summary Sheet'!$Z$9:$Z$13</definedName>
    <definedName name="MelbourneTV">'Media Summary Sheet'!$Z$17:$Z$19</definedName>
    <definedName name="NewcastleRadio">'Media Summary Sheet'!$AA$9:$AA$11</definedName>
    <definedName name="NewcastleTV">'Media Summary Sheet'!$AA$17:$AA$19</definedName>
    <definedName name="PerthRadio">'Media Summary Sheet'!$AB$9:$AB$13</definedName>
    <definedName name="PerthTV">'Media Summary Sheet'!$AB$17:$AB$19</definedName>
    <definedName name="SydneyRadio">'Media Summary Sheet'!$AC$9:$AC$13</definedName>
    <definedName name="SydneyTV">'Media Summary Sheet'!$AC$17:$AC$19</definedName>
  </definedNames>
  <calcPr calcId="125725" fullCalcOnLoad="1"/>
</workbook>
</file>

<file path=xl/styles.xml><?xml version="1.0" encoding="utf-8"?>
<styleSheet xmlns="http://schemas.openxmlformats.org/spreadsheetml/2006/main">
  <numFmts count="6">
    <numFmt numFmtId="164" formatCode="#,##0_ ;\-#,##0\ "/>
    <numFmt numFmtId="165" formatCode="_-&quot;$&quot;* #,##0.00_-;\-&quot;$&quot;* #,##0.00_-;_-&quot;$&quot;* &quot;-&quot;??_-;_-@_-"/>
    <numFmt numFmtId="166" formatCode="&quot;$&quot;#,##0"/>
    <numFmt numFmtId="167" formatCode="#,##0.0"/>
    <numFmt numFmtId="168" formatCode="0.0"/>
    <numFmt numFmtId="169" formatCode="#,##0.0_ ;\-#,##0.0\ "/>
  </numFmts>
  <fonts count="19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Calibri"/>
      <family val="2"/>
      <sz val="9"/>
    </font>
    <font>
      <name val="Calibri"/>
      <family val="2"/>
      <color indexed="8"/>
      <sz val="9"/>
    </font>
    <font>
      <name val="Calibri"/>
      <family val="2"/>
      <color indexed="8"/>
      <sz val="10"/>
    </font>
    <font>
      <name val="Calibri"/>
      <family val="2"/>
      <color theme="1"/>
      <sz val="10"/>
      <scheme val="minor"/>
    </font>
    <font>
      <name val="Arial"/>
      <family val="2"/>
      <sz val="9"/>
    </font>
    <font>
      <name val="Arial"/>
      <family val="2"/>
      <color indexed="12"/>
      <sz val="9"/>
    </font>
    <font>
      <name val="Calibri"/>
      <family val="2"/>
      <color theme="1"/>
      <sz val="9"/>
      <scheme val="minor"/>
    </font>
    <font>
      <name val="Calibri"/>
      <family val="2"/>
      <b val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indexed="8"/>
      <sz val="11"/>
    </font>
    <font>
      <name val="Calibri"/>
      <family val="2"/>
      <color indexed="8"/>
      <sz val="11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6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4" fillId="0" borderId="0"/>
    <xf numFmtId="165" fontId="4" fillId="0" borderId="0"/>
  </cellStyleXfs>
  <cellXfs count="77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vertical="center"/>
    </xf>
    <xf numFmtId="0" fontId="0" fillId="0" borderId="0" pivotButton="0" quotePrefix="0" xfId="0"/>
    <xf numFmtId="0" fontId="3" fillId="2" borderId="2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64" fontId="7" fillId="0" borderId="0" applyAlignment="1" pivotButton="0" quotePrefix="0" xfId="1">
      <alignment horizontal="center"/>
    </xf>
    <xf numFmtId="0" fontId="9" fillId="0" borderId="0" applyAlignment="1" pivotButton="0" quotePrefix="0" xfId="0">
      <alignment horizontal="left" vertical="center"/>
    </xf>
    <xf numFmtId="165" fontId="10" fillId="0" borderId="1" applyAlignment="1" pivotButton="0" quotePrefix="0" xfId="1">
      <alignment horizontal="center"/>
    </xf>
    <xf numFmtId="49" fontId="10" fillId="0" borderId="1" applyAlignment="1" pivotButton="0" quotePrefix="0" xfId="1">
      <alignment horizontal="center"/>
    </xf>
    <xf numFmtId="0" fontId="12" fillId="0" borderId="1" applyAlignment="1" pivotButton="0" quotePrefix="0" xfId="0">
      <alignment horizontal="center" vertical="center"/>
    </xf>
    <xf numFmtId="0" fontId="1" fillId="0" borderId="0" pivotButton="0" quotePrefix="0" xfId="0"/>
    <xf numFmtId="0" fontId="10" fillId="0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center" wrapText="1"/>
    </xf>
    <xf numFmtId="0" fontId="2" fillId="0" borderId="0" pivotButton="0" quotePrefix="0" xfId="0"/>
    <xf numFmtId="0" fontId="14" fillId="0" borderId="0" pivotButton="0" quotePrefix="0" xfId="0"/>
    <xf numFmtId="0" fontId="14" fillId="0" borderId="0" pivotButton="0" quotePrefix="0" xfId="0"/>
    <xf numFmtId="0" fontId="13" fillId="0" borderId="0" applyAlignment="1" pivotButton="0" quotePrefix="0" xfId="0">
      <alignment horizontal="center"/>
    </xf>
    <xf numFmtId="0" fontId="15" fillId="0" borderId="0" pivotButton="0" quotePrefix="0" xfId="0"/>
    <xf numFmtId="0" fontId="3" fillId="2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13" fillId="3" borderId="5" applyAlignment="1" pivotButton="0" quotePrefix="0" xfId="0">
      <alignment horizontal="center"/>
    </xf>
    <xf numFmtId="0" fontId="13" fillId="3" borderId="6" applyAlignment="1" pivotButton="0" quotePrefix="0" xfId="0">
      <alignment horizontal="center"/>
    </xf>
    <xf numFmtId="166" fontId="13" fillId="3" borderId="6" applyAlignment="1" pivotButton="0" quotePrefix="0" xfId="0">
      <alignment horizontal="center"/>
    </xf>
    <xf numFmtId="10" fontId="13" fillId="3" borderId="6" applyAlignment="1" pivotButton="0" quotePrefix="0" xfId="0">
      <alignment horizontal="center"/>
    </xf>
    <xf numFmtId="167" fontId="13" fillId="3" borderId="6" applyAlignment="1" pivotButton="0" quotePrefix="0" xfId="0">
      <alignment horizontal="center"/>
    </xf>
    <xf numFmtId="3" fontId="13" fillId="3" borderId="6" applyAlignment="1" pivotButton="0" quotePrefix="0" xfId="0">
      <alignment horizontal="center"/>
    </xf>
    <xf numFmtId="0" fontId="13" fillId="3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166" fontId="0" fillId="0" borderId="9" applyAlignment="1" pivotButton="0" quotePrefix="0" xfId="0">
      <alignment horizontal="center"/>
    </xf>
    <xf numFmtId="3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14" fontId="0" fillId="0" borderId="9" applyAlignment="1" pivotButton="0" quotePrefix="0" xfId="0">
      <alignment horizontal="center"/>
    </xf>
    <xf numFmtId="10" fontId="0" fillId="0" borderId="9" applyAlignment="1" pivotButton="0" quotePrefix="0" xfId="0">
      <alignment horizontal="center"/>
    </xf>
    <xf numFmtId="167" fontId="0" fillId="0" borderId="9" applyAlignment="1" pivotButton="0" quotePrefix="0" xfId="0">
      <alignment horizontal="center"/>
    </xf>
    <xf numFmtId="168" fontId="6" fillId="4" borderId="1" applyAlignment="1" pivotButton="0" quotePrefix="0" xfId="1">
      <alignment horizontal="center"/>
    </xf>
    <xf numFmtId="168" fontId="7" fillId="4" borderId="1" applyAlignment="1" pivotButton="0" quotePrefix="0" xfId="1">
      <alignment horizontal="center"/>
    </xf>
    <xf numFmtId="0" fontId="16" fillId="0" borderId="0" pivotButton="0" quotePrefix="0" xfId="0"/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/>
    </xf>
    <xf numFmtId="164" fontId="17" fillId="0" borderId="1" applyAlignment="1" pivotButton="0" quotePrefix="0" xfId="1">
      <alignment horizontal="left"/>
    </xf>
    <xf numFmtId="0" fontId="0" fillId="0" borderId="1" applyAlignment="1" pivotButton="0" quotePrefix="0" xfId="0">
      <alignment horizontal="left"/>
    </xf>
    <xf numFmtId="164" fontId="18" fillId="0" borderId="1" applyAlignment="1" pivotButton="0" quotePrefix="0" xfId="1">
      <alignment horizontal="left"/>
    </xf>
    <xf numFmtId="0" fontId="0" fillId="0" borderId="1" pivotButton="0" quotePrefix="0" xfId="0"/>
    <xf numFmtId="169" fontId="18" fillId="0" borderId="1" applyAlignment="1" pivotButton="0" quotePrefix="0" xfId="1">
      <alignment horizontal="left"/>
    </xf>
    <xf numFmtId="0" fontId="1" fillId="0" borderId="1" pivotButton="0" quotePrefix="0" xfId="0"/>
    <xf numFmtId="0" fontId="1" fillId="2" borderId="1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1" fillId="2" borderId="4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5" fillId="3" borderId="2" applyAlignment="1" pivotButton="0" quotePrefix="0" xfId="0">
      <alignment horizontal="center" wrapText="1"/>
    </xf>
    <xf numFmtId="0" fontId="5" fillId="3" borderId="4" applyAlignment="1" pivotButton="0" quotePrefix="0" xfId="0">
      <alignment horizontal="center" wrapText="1"/>
    </xf>
    <xf numFmtId="166" fontId="13" fillId="3" borderId="6" applyAlignment="1" pivotButton="0" quotePrefix="0" xfId="0">
      <alignment horizontal="center"/>
    </xf>
    <xf numFmtId="167" fontId="13" fillId="3" borderId="6" applyAlignment="1" pivotButton="0" quotePrefix="0" xfId="0">
      <alignment horizontal="center"/>
    </xf>
    <xf numFmtId="166" fontId="0" fillId="0" borderId="9" applyAlignment="1" pivotButton="0" quotePrefix="0" xfId="0">
      <alignment horizontal="center"/>
    </xf>
    <xf numFmtId="167" fontId="0" fillId="0" borderId="9" applyAlignment="1" pivotButton="0" quotePrefix="0" xfId="0">
      <alignment horizontal="center"/>
    </xf>
    <xf numFmtId="0" fontId="0" fillId="0" borderId="4" pivotButton="0" quotePrefix="0" xfId="0"/>
    <xf numFmtId="0" fontId="0" fillId="0" borderId="3" pivotButton="0" quotePrefix="0" xfId="0"/>
    <xf numFmtId="164" fontId="17" fillId="0" borderId="1" applyAlignment="1" pivotButton="0" quotePrefix="0" xfId="1">
      <alignment horizontal="left"/>
    </xf>
    <xf numFmtId="164" fontId="18" fillId="0" borderId="1" applyAlignment="1" pivotButton="0" quotePrefix="0" xfId="1">
      <alignment horizontal="left"/>
    </xf>
    <xf numFmtId="165" fontId="10" fillId="0" borderId="1" applyAlignment="1" pivotButton="0" quotePrefix="0" xfId="1">
      <alignment horizontal="center"/>
    </xf>
  </cellXfs>
  <cellStyles count="2">
    <cellStyle name="Normal" xfId="0" builtinId="0"/>
    <cellStyle name="Currency" xfId="1" builtinId="4"/>
  </cellStyles>
  <dxfs count="28">
    <dxf>
      <alignment horizontal="center" vertical="bottom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6" formatCode="#,##0.0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6" formatCode="#,##0.0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4" formatCode="0.00%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5" formatCode="&quot;$&quot;#,##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9" formatCode="dd/mm/yyyy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lightGray">
          <bgColor theme="0" tint="-0.1499374370555742"/>
        </patternFill>
      </fill>
    </dxf>
    <dxf>
      <fill>
        <patternFill patternType="lightGray">
          <bgColor theme="0" tint="-0.1499374370555742"/>
        </patternFill>
      </fill>
    </dxf>
    <dxf>
      <fill>
        <patternFill>
          <bgColor rgb="FFFF0000"/>
        </patternFill>
      </fill>
    </dxf>
    <dxf>
      <font>
        <condense val="0"/>
        <color rgb="FF9C0006"/>
        <extend val="0"/>
      </font>
      <fill>
        <patternFill>
          <bgColor rgb="FFFFC7CE"/>
        </patternFill>
      </fill>
    </dxf>
    <dxf>
      <font>
        <color theme="9"/>
      </font>
      <fill>
        <patternFill>
          <bgColor rgb="FFFFC000"/>
        </patternFill>
      </fill>
    </dxf>
    <dxf>
      <font>
        <condense val="0"/>
        <color rgb="FF9C6500"/>
        <extend val="0"/>
      </font>
      <fill>
        <patternFill>
          <bgColor rgb="FFFFEB9C"/>
        </patternFill>
      </fill>
    </dxf>
    <dxf>
      <font>
        <color theme="3"/>
      </font>
      <fill>
        <patternFill>
          <fgColor rgb="FF0070C0"/>
          <bgColor rgb="FF0070C0"/>
        </patternFill>
      </fill>
    </dxf>
    <dxf>
      <font>
        <condense val="0"/>
        <color rgb="FF006100"/>
        <extend val="0"/>
      </font>
      <fill>
        <patternFill>
          <bgColor rgb="FFC6EFCE"/>
        </patternFill>
      </fill>
    </dxf>
    <dxf>
      <fill>
        <patternFill>
          <fgColor theme="9" tint="0.3999450666829432"/>
        </patternFill>
      </fill>
    </dxf>
    <dxf>
      <fill>
        <patternFill>
          <bgColor theme="4" tint="0.3999450666829432"/>
        </patternFill>
      </fill>
    </dxf>
    <dxf>
      <fill>
        <patternFill>
          <fgColor rgb="FFFF9933"/>
        </patternFill>
      </fill>
    </dxf>
    <dxf>
      <fill>
        <patternFill>
          <bgColor rgb="FFFFCC66"/>
        </patternFill>
      </fill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MediaSummary" displayName="MediaSummary" ref="A1:M9" headerRowCount="1" totalsRowShown="0" headerRowBorderDxfId="15" tableBorderDxfId="14" totalsRowBorderDxfId="13">
  <autoFilter ref="A1:M9"/>
  <tableColumns count="13">
    <tableColumn id="1" name="Region/Store" dataDxfId="12"/>
    <tableColumn id="2" name="Campaign" dataDxfId="11"/>
    <tableColumn id="3" name="Date(s)" dataDxfId="10"/>
    <tableColumn id="4" name="Medium" dataDxfId="9"/>
    <tableColumn id="5" name="TV Supplier" dataDxfId="8"/>
    <tableColumn id="6" name="Radio Supplier" dataDxfId="7"/>
    <tableColumn id="7" name="Spend" dataDxfId="6"/>
    <tableColumn id="8" name="Reach (%)" dataDxfId="5"/>
    <tableColumn id="9" name="3+ Frequency (%)" dataDxfId="4"/>
    <tableColumn id="10" name="TARPS" dataDxfId="3"/>
    <tableColumn id="11" name="Spots" dataDxfId="2"/>
    <tableColumn id="12" name="Result (1-5)" dataDxfId="1"/>
    <tableColumn id="13" name="Feedback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C34"/>
  <sheetViews>
    <sheetView tabSelected="1" topLeftCell="J1" zoomScaleNormal="100" workbookViewId="0">
      <selection activeCell="M9" sqref="M9"/>
    </sheetView>
  </sheetViews>
  <sheetFormatPr baseColWidth="8" defaultRowHeight="15"/>
  <cols>
    <col width="23.42578125" bestFit="1" customWidth="1" style="14" min="1" max="1"/>
    <col width="20.140625" bestFit="1" customWidth="1" style="14" min="2" max="2"/>
    <col width="16.42578125" bestFit="1" customWidth="1" style="14" min="3" max="3"/>
    <col width="16.85546875" bestFit="1" customWidth="1" style="14" min="4" max="4"/>
    <col width="20.5703125" bestFit="1" customWidth="1" style="14" min="5" max="5"/>
    <col width="25" bestFit="1" customWidth="1" style="14" min="6" max="6"/>
    <col width="15.7109375" bestFit="1" customWidth="1" style="14" min="7" max="7"/>
    <col width="20" bestFit="1" customWidth="1" style="14" min="8" max="8"/>
    <col width="28.5703125" bestFit="1" customWidth="1" style="14" min="9" max="9"/>
    <col width="16.28515625" bestFit="1" customWidth="1" style="14" min="10" max="10"/>
    <col width="14.85546875" bestFit="1" customWidth="1" style="14" min="11" max="11"/>
    <col width="24.28515625" bestFit="1" customWidth="1" style="14" min="12" max="12"/>
    <col width="38" customWidth="1" style="14" min="13" max="13"/>
    <col width="9.140625" customWidth="1" style="52" min="14" max="14"/>
    <col width="11.85546875" bestFit="1" customWidth="1" style="52" min="15" max="15"/>
    <col width="10.28515625" bestFit="1" customWidth="1" style="52" min="16" max="16"/>
    <col width="12" bestFit="1" customWidth="1" style="52" min="17" max="17"/>
    <col width="20.140625" bestFit="1" customWidth="1" style="14" min="18" max="18"/>
    <col width="15.7109375" bestFit="1" customWidth="1" style="14" min="19" max="19"/>
    <col width="9.42578125" bestFit="1" customWidth="1" style="14" min="22" max="22"/>
    <col width="14.7109375" bestFit="1" customWidth="1" style="14" min="23" max="24"/>
    <col width="15.7109375" bestFit="1" customWidth="1" style="14" min="25" max="25"/>
    <col width="16.140625" bestFit="1" customWidth="1" style="14" min="26" max="26"/>
    <col width="15.42578125" bestFit="1" customWidth="1" style="14" min="27" max="27"/>
    <col width="14.7109375" bestFit="1" customWidth="1" style="14" min="28" max="29"/>
  </cols>
  <sheetData>
    <row r="1" customFormat="1" s="30">
      <c r="A1" s="34" t="inlineStr">
        <is>
          <t>Region/Store</t>
        </is>
      </c>
      <c r="B1" s="35" t="inlineStr">
        <is>
          <t>Campaign</t>
        </is>
      </c>
      <c r="C1" s="35" t="inlineStr">
        <is>
          <t>Date(s)</t>
        </is>
      </c>
      <c r="D1" s="35" t="inlineStr">
        <is>
          <t>Medium</t>
        </is>
      </c>
      <c r="E1" s="35" t="inlineStr">
        <is>
          <t>TV Supplier</t>
        </is>
      </c>
      <c r="F1" s="35" t="inlineStr">
        <is>
          <t>Radio Supplier</t>
        </is>
      </c>
      <c r="G1" s="68" t="inlineStr">
        <is>
          <t>Spend</t>
        </is>
      </c>
      <c r="H1" s="37" t="inlineStr">
        <is>
          <t>Reach (%)</t>
        </is>
      </c>
      <c r="I1" s="69" t="inlineStr">
        <is>
          <t>3+ Frequency (%)</t>
        </is>
      </c>
      <c r="J1" s="69" t="inlineStr">
        <is>
          <t>TARPS</t>
        </is>
      </c>
      <c r="K1" s="39" t="inlineStr">
        <is>
          <t>Spots</t>
        </is>
      </c>
      <c r="L1" s="35" t="inlineStr">
        <is>
          <t>Result (1-5)</t>
        </is>
      </c>
      <c r="M1" s="40" t="inlineStr">
        <is>
          <t>Feedback</t>
        </is>
      </c>
      <c r="N1" s="29" t="n"/>
      <c r="O1" s="29" t="n"/>
      <c r="P1" s="29" t="n"/>
      <c r="Q1" s="29" t="n"/>
    </row>
    <row r="2">
      <c r="A2" s="41" t="inlineStr">
        <is>
          <t>Brisbane</t>
        </is>
      </c>
      <c r="B2" s="42" t="n"/>
      <c r="C2" s="46" t="n"/>
      <c r="D2" s="42" t="inlineStr">
        <is>
          <t>Radio</t>
        </is>
      </c>
      <c r="E2" s="42" t="n"/>
      <c r="F2" s="42" t="inlineStr">
        <is>
          <t>Nova</t>
        </is>
      </c>
      <c r="G2" s="70" t="n"/>
      <c r="H2" s="47" t="n"/>
      <c r="I2" s="71" t="n"/>
      <c r="J2" s="71" t="n"/>
      <c r="K2" s="44" t="n"/>
      <c r="L2" s="42" t="n">
        <v>4</v>
      </c>
      <c r="M2" s="45" t="n"/>
      <c r="N2" s="52" t="n"/>
      <c r="O2" s="53" t="inlineStr">
        <is>
          <t>&lt; Table (MediaSummary)</t>
        </is>
      </c>
    </row>
    <row r="3">
      <c r="A3" s="41" t="inlineStr">
        <is>
          <t>Brisbane</t>
        </is>
      </c>
      <c r="B3" s="42" t="n"/>
      <c r="C3" s="46" t="n"/>
      <c r="D3" s="42" t="inlineStr">
        <is>
          <t>Radio</t>
        </is>
      </c>
      <c r="E3" s="42" t="n"/>
      <c r="F3" s="42" t="inlineStr">
        <is>
          <t>Triple M</t>
        </is>
      </c>
      <c r="G3" s="70" t="n"/>
      <c r="H3" s="47" t="n"/>
      <c r="I3" s="71" t="n"/>
      <c r="J3" s="71" t="n"/>
      <c r="K3" s="44" t="n"/>
      <c r="L3" s="42" t="n">
        <v>3</v>
      </c>
      <c r="M3" s="45" t="n"/>
      <c r="O3" s="53" t="inlineStr">
        <is>
          <t>*Select last used cell in 'Feedback' column and press [Person_1] key to enter new record.</t>
        </is>
      </c>
    </row>
    <row r="4">
      <c r="A4" s="41" t="inlineStr">
        <is>
          <t>Brisbane</t>
        </is>
      </c>
      <c r="B4" s="42" t="n"/>
      <c r="C4" s="46" t="n"/>
      <c r="D4" s="42" t="inlineStr">
        <is>
          <t>TV</t>
        </is>
      </c>
      <c r="E4" s="42" t="inlineStr">
        <is>
          <t>Nine Network</t>
        </is>
      </c>
      <c r="F4" s="42" t="n"/>
      <c r="G4" s="70" t="n"/>
      <c r="H4" s="47" t="n"/>
      <c r="I4" s="71" t="n"/>
      <c r="J4" s="71" t="n"/>
      <c r="K4" s="44" t="n"/>
      <c r="L4" s="42" t="n">
        <v>2</v>
      </c>
      <c r="M4" s="45" t="n"/>
    </row>
    <row r="5">
      <c r="A5" s="41" t="inlineStr">
        <is>
          <t>Brisbane</t>
        </is>
      </c>
      <c r="B5" s="42" t="n"/>
      <c r="C5" s="46" t="n"/>
      <c r="D5" s="42" t="inlineStr">
        <is>
          <t>TV</t>
        </is>
      </c>
      <c r="E5" s="42" t="inlineStr">
        <is>
          <t>Network Ten</t>
        </is>
      </c>
      <c r="F5" s="42" t="n"/>
      <c r="G5" s="70" t="n"/>
      <c r="H5" s="47" t="n"/>
      <c r="I5" s="71" t="n"/>
      <c r="J5" s="71" t="n"/>
      <c r="K5" s="44" t="n"/>
      <c r="L5" s="42" t="n">
        <v>3</v>
      </c>
      <c r="M5" s="45" t="n"/>
    </row>
    <row r="6">
      <c r="A6" s="41" t="inlineStr">
        <is>
          <t>Adelaide</t>
        </is>
      </c>
      <c r="B6" s="42" t="n"/>
      <c r="C6" s="46" t="n"/>
      <c r="D6" s="42" t="inlineStr">
        <is>
          <t>Radio</t>
        </is>
      </c>
      <c r="E6" s="42" t="n"/>
      <c r="F6" s="42" t="inlineStr">
        <is>
          <t>SAFM</t>
        </is>
      </c>
      <c r="G6" s="70" t="n"/>
      <c r="H6" s="47" t="n"/>
      <c r="I6" s="71" t="n"/>
      <c r="J6" s="71" t="n"/>
      <c r="K6" s="44" t="n"/>
      <c r="L6" s="42" t="n">
        <v>5</v>
      </c>
      <c r="M6" s="45" t="n"/>
    </row>
    <row r="7">
      <c r="A7" s="41" t="inlineStr">
        <is>
          <t>Perth</t>
        </is>
      </c>
      <c r="B7" s="42" t="n"/>
      <c r="C7" s="46" t="n"/>
      <c r="D7" s="42" t="inlineStr">
        <is>
          <t>Radio</t>
        </is>
      </c>
      <c r="E7" s="42" t="n"/>
      <c r="F7" s="42" t="inlineStr">
        <is>
          <t>96FM</t>
        </is>
      </c>
      <c r="G7" s="70" t="n"/>
      <c r="H7" s="47" t="n"/>
      <c r="I7" s="71" t="n"/>
      <c r="J7" s="71" t="n"/>
      <c r="K7" s="44" t="n"/>
      <c r="L7" s="42" t="n">
        <v>1</v>
      </c>
      <c r="M7" s="45" t="n"/>
      <c r="O7" s="9" t="inlineStr">
        <is>
          <t>Legend</t>
        </is>
      </c>
      <c r="P7" s="31" t="inlineStr">
        <is>
          <t>Legend 1</t>
        </is>
      </c>
      <c r="Q7" s="3" t="inlineStr">
        <is>
          <t>Legend 2</t>
        </is>
      </c>
      <c r="R7" s="8" t="inlineStr">
        <is>
          <t>Legend 3</t>
        </is>
      </c>
      <c r="S7" s="9" t="inlineStr">
        <is>
          <t>Legend 4</t>
        </is>
      </c>
      <c r="V7" s="62" t="inlineStr">
        <is>
          <t>Radio</t>
        </is>
      </c>
      <c r="W7" s="72" t="n"/>
      <c r="X7" s="72" t="n"/>
      <c r="Y7" s="72" t="n"/>
      <c r="Z7" s="72" t="n"/>
      <c r="AA7" s="72" t="n"/>
      <c r="AB7" s="72" t="n"/>
      <c r="AC7" s="73" t="n"/>
    </row>
    <row r="8" ht="15.75" customHeight="1" s="14">
      <c r="A8" s="41" t="inlineStr">
        <is>
          <t>Newcastle</t>
        </is>
      </c>
      <c r="B8" s="42" t="n"/>
      <c r="C8" s="46" t="n"/>
      <c r="D8" s="42" t="inlineStr">
        <is>
          <t>Radio</t>
        </is>
      </c>
      <c r="E8" s="42" t="n"/>
      <c r="F8" s="42" t="inlineStr">
        <is>
          <t>ATN</t>
        </is>
      </c>
      <c r="G8" s="70" t="n"/>
      <c r="H8" s="47" t="n"/>
      <c r="I8" s="71" t="n"/>
      <c r="J8" s="71" t="n"/>
      <c r="K8" s="44" t="n"/>
      <c r="L8" s="42" t="n">
        <v>4</v>
      </c>
      <c r="M8" s="45" t="n"/>
      <c r="O8" s="33" t="inlineStr">
        <is>
          <t>ACT</t>
        </is>
      </c>
      <c r="P8" s="32" t="n">
        <v>1</v>
      </c>
      <c r="Q8" s="54" t="inlineStr">
        <is>
          <t>TV</t>
        </is>
      </c>
      <c r="R8" s="10" t="inlineStr">
        <is>
          <t>NBN</t>
        </is>
      </c>
      <c r="S8" s="33" t="n">
        <v>97.3</v>
      </c>
      <c r="V8" s="55" t="inlineStr">
        <is>
          <t>ACTRadio</t>
        </is>
      </c>
      <c r="W8" s="55" t="inlineStr">
        <is>
          <t>AdelaideRadio</t>
        </is>
      </c>
      <c r="X8" s="55" t="inlineStr">
        <is>
          <t>BrisbaneRadio</t>
        </is>
      </c>
      <c r="Y8" s="74" t="inlineStr">
        <is>
          <t>Gold CoastRadio</t>
        </is>
      </c>
      <c r="Z8" s="74" t="inlineStr">
        <is>
          <t>MelbourneRadio</t>
        </is>
      </c>
      <c r="AA8" s="74" t="inlineStr">
        <is>
          <t>NewcastleRadio</t>
        </is>
      </c>
      <c r="AB8" s="74" t="inlineStr">
        <is>
          <t>PerthRadio</t>
        </is>
      </c>
      <c r="AC8" s="74" t="inlineStr">
        <is>
          <t>SydneyRadio</t>
        </is>
      </c>
    </row>
    <row r="9" ht="15.75" customHeight="1" s="14">
      <c r="A9" s="41" t="inlineStr">
        <is>
          <t>Gold Coast</t>
        </is>
      </c>
      <c r="B9" s="42" t="n"/>
      <c r="C9" s="46" t="n"/>
      <c r="D9" s="42" t="inlineStr">
        <is>
          <t>TV</t>
        </is>
      </c>
      <c r="E9" s="42" t="inlineStr">
        <is>
          <t>SCA</t>
        </is>
      </c>
      <c r="F9" s="42" t="n"/>
      <c r="G9" s="70" t="n"/>
      <c r="H9" s="47" t="n"/>
      <c r="I9" s="71" t="n"/>
      <c r="J9" s="71" t="n"/>
      <c r="K9" s="44" t="n"/>
      <c r="L9" s="42" t="n">
        <v>3</v>
      </c>
      <c r="M9" s="45" t="n"/>
      <c r="O9" s="33" t="inlineStr">
        <is>
          <t>Adelaide</t>
        </is>
      </c>
      <c r="P9" s="32" t="n">
        <v>2</v>
      </c>
      <c r="Q9" s="54" t="inlineStr">
        <is>
          <t>Radio</t>
        </is>
      </c>
      <c r="R9" s="10" t="inlineStr">
        <is>
          <t>Network Ten</t>
        </is>
      </c>
      <c r="S9" s="33" t="n">
        <v>92.90000000000001</v>
      </c>
      <c r="V9" s="57" t="inlineStr">
        <is>
          <t>ATN</t>
        </is>
      </c>
      <c r="W9" s="57" t="inlineStr">
        <is>
          <t>ATN</t>
        </is>
      </c>
      <c r="X9" s="57" t="inlineStr">
        <is>
          <t>ATN</t>
        </is>
      </c>
      <c r="Y9" s="75" t="inlineStr">
        <is>
          <t>ATN</t>
        </is>
      </c>
      <c r="Z9" s="75" t="inlineStr">
        <is>
          <t>ATN</t>
        </is>
      </c>
      <c r="AA9" s="75" t="inlineStr">
        <is>
          <t>ATN</t>
        </is>
      </c>
      <c r="AB9" s="75" t="inlineStr">
        <is>
          <t>ATN</t>
        </is>
      </c>
      <c r="AC9" s="75" t="inlineStr">
        <is>
          <t>ATN</t>
        </is>
      </c>
    </row>
    <row r="10" ht="15.75" customHeight="1" s="14">
      <c r="O10" s="33" t="inlineStr">
        <is>
          <t>Brisbane</t>
        </is>
      </c>
      <c r="P10" s="32" t="n">
        <v>3</v>
      </c>
      <c r="Q10" s="15" t="n"/>
      <c r="R10" s="10" t="inlineStr">
        <is>
          <t>Nine Network</t>
        </is>
      </c>
      <c r="S10" s="33" t="n">
        <v>104.7</v>
      </c>
      <c r="V10" s="57" t="n">
        <v>104.7</v>
      </c>
      <c r="W10" s="57" t="inlineStr">
        <is>
          <t>Mix</t>
        </is>
      </c>
      <c r="X10" s="57" t="inlineStr">
        <is>
          <t>Triple M</t>
        </is>
      </c>
      <c r="Y10" s="75" t="inlineStr">
        <is>
          <t>Gold FM</t>
        </is>
      </c>
      <c r="Z10" s="75" t="inlineStr">
        <is>
          <t>FOX FM</t>
        </is>
      </c>
      <c r="AA10" s="75" t="inlineStr">
        <is>
          <t>KOFM</t>
        </is>
      </c>
      <c r="AB10" s="60" t="n">
        <v>92.90000000000001</v>
      </c>
      <c r="AC10" s="75" t="inlineStr">
        <is>
          <t>2Day</t>
        </is>
      </c>
    </row>
    <row r="11" ht="15.75" customHeight="1" s="14">
      <c r="O11" s="33" t="inlineStr">
        <is>
          <t>Gold Coast</t>
        </is>
      </c>
      <c r="P11" s="32" t="n">
        <v>4</v>
      </c>
      <c r="Q11" s="15" t="n"/>
      <c r="R11" s="10" t="inlineStr">
        <is>
          <t>Prime7</t>
        </is>
      </c>
      <c r="S11" s="33" t="inlineStr">
        <is>
          <t>2Day</t>
        </is>
      </c>
      <c r="V11" s="57" t="inlineStr">
        <is>
          <t>Mix</t>
        </is>
      </c>
      <c r="W11" s="57" t="inlineStr">
        <is>
          <t>Nova</t>
        </is>
      </c>
      <c r="X11" s="57" t="n">
        <v>97.3</v>
      </c>
      <c r="Y11" s="75" t="inlineStr">
        <is>
          <t>Hot Tomato</t>
        </is>
      </c>
      <c r="Z11" s="75" t="inlineStr">
        <is>
          <t>Gold FM</t>
        </is>
      </c>
      <c r="AA11" s="75" t="inlineStr">
        <is>
          <t>NXFM</t>
        </is>
      </c>
      <c r="AB11" s="75" t="inlineStr">
        <is>
          <t>Mix</t>
        </is>
      </c>
      <c r="AC11" s="75" t="inlineStr">
        <is>
          <t>Nova</t>
        </is>
      </c>
    </row>
    <row r="12" ht="15.75" customHeight="1" s="14">
      <c r="O12" s="33" t="inlineStr">
        <is>
          <t>Melbourne</t>
        </is>
      </c>
      <c r="P12" s="32" t="n">
        <v>5</v>
      </c>
      <c r="Q12" s="15" t="n"/>
      <c r="R12" s="10" t="inlineStr">
        <is>
          <t>SCA</t>
        </is>
      </c>
      <c r="S12" s="33" t="inlineStr">
        <is>
          <t>96FM</t>
        </is>
      </c>
      <c r="V12" s="57" t="n"/>
      <c r="W12" s="57" t="inlineStr">
        <is>
          <t>SAFM</t>
        </is>
      </c>
      <c r="X12" s="57" t="inlineStr">
        <is>
          <t>Beat 105</t>
        </is>
      </c>
      <c r="Y12" s="75" t="inlineStr">
        <is>
          <t>SeaFM</t>
        </is>
      </c>
      <c r="Z12" s="75" t="inlineStr">
        <is>
          <t>Mix</t>
        </is>
      </c>
      <c r="AA12" s="59" t="n"/>
      <c r="AB12" s="75" t="inlineStr">
        <is>
          <t>Nova</t>
        </is>
      </c>
      <c r="AC12" s="75" t="inlineStr">
        <is>
          <t>Mix</t>
        </is>
      </c>
    </row>
    <row r="13">
      <c r="O13" s="33" t="inlineStr">
        <is>
          <t>Newcastle</t>
        </is>
      </c>
      <c r="P13" s="52" t="n"/>
      <c r="Q13" s="52" t="n"/>
      <c r="R13" s="10" t="inlineStr">
        <is>
          <t>Seven Network</t>
        </is>
      </c>
      <c r="S13" s="54" t="inlineStr">
        <is>
          <t>ATN</t>
        </is>
      </c>
      <c r="V13" s="57" t="n"/>
      <c r="W13" s="57" t="n"/>
      <c r="X13" s="57" t="inlineStr">
        <is>
          <t>Nova</t>
        </is>
      </c>
      <c r="Y13" s="75" t="n"/>
      <c r="Z13" s="75" t="inlineStr">
        <is>
          <t>Nova</t>
        </is>
      </c>
      <c r="AA13" s="59" t="n"/>
      <c r="AB13" s="75" t="inlineStr">
        <is>
          <t>96FM</t>
        </is>
      </c>
      <c r="AC13" s="75" t="inlineStr">
        <is>
          <t>WSFM</t>
        </is>
      </c>
    </row>
    <row r="14">
      <c r="O14" s="33" t="inlineStr">
        <is>
          <t>Perth</t>
        </is>
      </c>
      <c r="P14" s="52" t="n"/>
      <c r="Q14" s="52" t="n"/>
      <c r="R14" s="10" t="inlineStr">
        <is>
          <t>WIN</t>
        </is>
      </c>
      <c r="S14" s="33" t="inlineStr">
        <is>
          <t>Beat 105</t>
        </is>
      </c>
    </row>
    <row r="15">
      <c r="O15" s="33" t="inlineStr">
        <is>
          <t>Sydney</t>
        </is>
      </c>
      <c r="R15" s="52" t="n"/>
      <c r="S15" s="33" t="inlineStr">
        <is>
          <t>Fox FM</t>
        </is>
      </c>
      <c r="V15" s="62" t="inlineStr">
        <is>
          <t>TV</t>
        </is>
      </c>
      <c r="W15" s="72" t="n"/>
      <c r="X15" s="72" t="n"/>
      <c r="Y15" s="72" t="n"/>
      <c r="Z15" s="72" t="n"/>
      <c r="AA15" s="72" t="n"/>
      <c r="AB15" s="72" t="n"/>
      <c r="AC15" s="73" t="n"/>
    </row>
    <row r="16">
      <c r="R16" s="52" t="n"/>
      <c r="S16" s="33" t="inlineStr">
        <is>
          <t>Gold FM</t>
        </is>
      </c>
      <c r="V16" s="61" t="inlineStr">
        <is>
          <t>ACTTV</t>
        </is>
      </c>
      <c r="W16" s="61" t="inlineStr">
        <is>
          <t>AdelaideTV</t>
        </is>
      </c>
      <c r="X16" s="61" t="inlineStr">
        <is>
          <t>BrisbaneTV</t>
        </is>
      </c>
      <c r="Y16" s="61" t="inlineStr">
        <is>
          <t>Gold CoastTV</t>
        </is>
      </c>
      <c r="Z16" s="61" t="inlineStr">
        <is>
          <t>MelbourneTV</t>
        </is>
      </c>
      <c r="AA16" s="61" t="inlineStr">
        <is>
          <t>NewcastleTV</t>
        </is>
      </c>
      <c r="AB16" s="61" t="inlineStr">
        <is>
          <t>PerthTV</t>
        </is>
      </c>
      <c r="AC16" s="61" t="inlineStr">
        <is>
          <t>SydneyTV</t>
        </is>
      </c>
    </row>
    <row r="17">
      <c r="R17" s="52" t="n"/>
      <c r="S17" s="33" t="inlineStr">
        <is>
          <t>Hot Tomato</t>
        </is>
      </c>
      <c r="V17" s="59" t="inlineStr">
        <is>
          <t>Prime7</t>
        </is>
      </c>
      <c r="W17" s="59" t="inlineStr">
        <is>
          <t>Network Ten</t>
        </is>
      </c>
      <c r="X17" s="59" t="inlineStr">
        <is>
          <t>Nine Network</t>
        </is>
      </c>
      <c r="Y17" s="59" t="inlineStr">
        <is>
          <t>NBN</t>
        </is>
      </c>
      <c r="Z17" s="59" t="inlineStr">
        <is>
          <t>Network Ten</t>
        </is>
      </c>
      <c r="AA17" s="59" t="inlineStr">
        <is>
          <t>NBN</t>
        </is>
      </c>
      <c r="AB17" s="59" t="inlineStr">
        <is>
          <t>Network Ten</t>
        </is>
      </c>
      <c r="AC17" s="59" t="inlineStr">
        <is>
          <t>Network Ten</t>
        </is>
      </c>
    </row>
    <row r="18">
      <c r="R18" s="52" t="n"/>
      <c r="S18" s="33" t="inlineStr">
        <is>
          <t>KOFM</t>
        </is>
      </c>
      <c r="V18" s="59" t="inlineStr">
        <is>
          <t>SCA</t>
        </is>
      </c>
      <c r="W18" s="59" t="inlineStr">
        <is>
          <t>Seven Network</t>
        </is>
      </c>
      <c r="X18" s="59" t="inlineStr">
        <is>
          <t>Seven Network</t>
        </is>
      </c>
      <c r="Y18" s="59" t="inlineStr">
        <is>
          <t>Prime7</t>
        </is>
      </c>
      <c r="Z18" s="59" t="inlineStr">
        <is>
          <t>Nine Network</t>
        </is>
      </c>
      <c r="AA18" s="59" t="inlineStr">
        <is>
          <t>Prime7</t>
        </is>
      </c>
      <c r="AB18" s="59" t="inlineStr">
        <is>
          <t>Seven Network</t>
        </is>
      </c>
      <c r="AC18" s="59" t="inlineStr">
        <is>
          <t>Nine Network</t>
        </is>
      </c>
    </row>
    <row r="19">
      <c r="R19" s="52" t="n"/>
      <c r="S19" s="33" t="inlineStr">
        <is>
          <t>Mix</t>
        </is>
      </c>
      <c r="V19" s="59" t="inlineStr">
        <is>
          <t>WIN</t>
        </is>
      </c>
      <c r="W19" s="59" t="inlineStr">
        <is>
          <t>WIN</t>
        </is>
      </c>
      <c r="X19" s="59" t="inlineStr">
        <is>
          <t>Network Ten</t>
        </is>
      </c>
      <c r="Y19" s="59" t="inlineStr">
        <is>
          <t>SCA</t>
        </is>
      </c>
      <c r="Z19" s="59" t="inlineStr">
        <is>
          <t>Seven Network</t>
        </is>
      </c>
      <c r="AA19" s="59" t="inlineStr">
        <is>
          <t>SCA</t>
        </is>
      </c>
      <c r="AB19" s="59" t="inlineStr">
        <is>
          <t>WIN</t>
        </is>
      </c>
      <c r="AC19" s="59" t="inlineStr">
        <is>
          <t>Seven Network</t>
        </is>
      </c>
    </row>
    <row r="20">
      <c r="R20" s="52" t="n"/>
      <c r="S20" s="33" t="inlineStr">
        <is>
          <t>Nova</t>
        </is>
      </c>
    </row>
    <row r="21">
      <c r="R21" s="52" t="n"/>
      <c r="S21" s="33" t="inlineStr">
        <is>
          <t>NXFM</t>
        </is>
      </c>
    </row>
    <row r="22">
      <c r="R22" s="52" t="n"/>
      <c r="S22" s="33" t="inlineStr">
        <is>
          <t>SAFM</t>
        </is>
      </c>
    </row>
    <row r="23">
      <c r="R23" s="52" t="n"/>
      <c r="S23" s="33" t="inlineStr">
        <is>
          <t>Sea FM</t>
        </is>
      </c>
    </row>
    <row r="24">
      <c r="R24" s="52" t="n"/>
      <c r="S24" s="33" t="inlineStr">
        <is>
          <t>Triple M</t>
        </is>
      </c>
    </row>
    <row r="25">
      <c r="R25" s="52" t="n"/>
      <c r="S25" s="33" t="inlineStr">
        <is>
          <t>WSFM</t>
        </is>
      </c>
    </row>
    <row r="26">
      <c r="R26" s="52" t="n"/>
      <c r="S26" s="15" t="n"/>
    </row>
    <row r="27">
      <c r="R27" s="52" t="n"/>
      <c r="S27" s="15" t="n"/>
    </row>
    <row r="28">
      <c r="R28" s="52" t="n"/>
      <c r="S28" s="15" t="n"/>
    </row>
    <row r="29">
      <c r="R29" s="52" t="n"/>
      <c r="S29" s="15" t="n"/>
    </row>
    <row r="30">
      <c r="R30" s="52" t="n"/>
      <c r="S30" s="15" t="n"/>
    </row>
    <row r="31">
      <c r="R31" s="52" t="n"/>
      <c r="S31" s="15" t="n"/>
    </row>
    <row r="32">
      <c r="R32" s="52" t="n"/>
      <c r="S32" s="15" t="n"/>
    </row>
    <row r="33">
      <c r="R33" s="52" t="n"/>
      <c r="S33" s="15" t="n"/>
    </row>
    <row r="34">
      <c r="R34" s="52" t="n"/>
      <c r="S34" s="15" t="n"/>
    </row>
  </sheetData>
  <mergeCells count="2">
    <mergeCell ref="V15:AC15"/>
    <mergeCell ref="V7:AC7"/>
  </mergeCells>
  <conditionalFormatting sqref="L2:L9">
    <cfRule type="cellIs" priority="44" operator="equal" dxfId="27">
      <formula>$P$9</formula>
    </cfRule>
    <cfRule type="cellIs" priority="45" operator="equal" dxfId="26">
      <formula>$P$9</formula>
    </cfRule>
    <cfRule type="cellIs" priority="46" operator="equal" dxfId="25">
      <formula>$P$11</formula>
    </cfRule>
    <cfRule type="cellIs" priority="47" operator="equal" dxfId="24">
      <formula>$P$9</formula>
    </cfRule>
    <cfRule type="cellIs" priority="48" operator="equal" dxfId="23">
      <formula>$P$12</formula>
    </cfRule>
    <cfRule type="cellIs" priority="49" operator="equal" dxfId="22">
      <formula>$P$11</formula>
    </cfRule>
    <cfRule type="cellIs" priority="50" operator="equal" dxfId="21">
      <formula>$P$10</formula>
    </cfRule>
    <cfRule type="cellIs" priority="51" operator="equal" dxfId="20">
      <formula>$P$9</formula>
    </cfRule>
    <cfRule type="cellIs" priority="52" operator="equal" dxfId="19">
      <formula>$P$8</formula>
    </cfRule>
    <cfRule type="cellIs" priority="53" operator="between" dxfId="18">
      <formula>$P$8</formula>
      <formula>$P$8</formula>
    </cfRule>
  </conditionalFormatting>
  <conditionalFormatting sqref="E2:E9">
    <cfRule type="expression" priority="3" dxfId="16">
      <formula>$D2="Radio"</formula>
    </cfRule>
  </conditionalFormatting>
  <conditionalFormatting sqref="F2:F9">
    <cfRule type="expression" priority="2" dxfId="16">
      <formula>$D2="TV"</formula>
    </cfRule>
  </conditionalFormatting>
  <dataValidations count="5">
    <dataValidation sqref="E2:E9" showDropDown="0" showInputMessage="1" showErrorMessage="1" allowBlank="1" type="list">
      <formula1>INDIRECT(SUBSTITUTE($A2," ","_")&amp;"TV")</formula1>
    </dataValidation>
    <dataValidation sqref="L2:L9" showDropDown="0" showInputMessage="1" showErrorMessage="1" allowBlank="1" type="list">
      <formula1>$P$8:$P$12</formula1>
    </dataValidation>
    <dataValidation sqref="D2:D9" showDropDown="0" showInputMessage="1" showErrorMessage="1" allowBlank="1" type="list">
      <formula1>$Q$8:$Q$9</formula1>
    </dataValidation>
    <dataValidation sqref="A2:A9" showDropDown="0" showInputMessage="1" showErrorMessage="1" allowBlank="1" type="list">
      <formula1>$O$8:$O$15</formula1>
    </dataValidation>
    <dataValidation sqref="F2:F9" showDropDown="0" showInputMessage="1" showErrorMessage="1" allowBlank="1" type="list">
      <formula1>INDIRECT(SUBSTITUTE($A2," ","_")&amp;$D2)</formula1>
    </dataValidation>
  </dataValidations>
  <pageMargins left="0.7" right="0.7" top="0.75" bottom="0.75" header="0.3" footer="0.3"/>
  <pageSetup orientation="portrait" paperSize="9"/>
  <tableParts count="1">
    <tablePart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6"/>
  <sheetViews>
    <sheetView showGridLines="0" zoomScaleNormal="100" workbookViewId="0">
      <selection activeCell="B5" sqref="B5"/>
    </sheetView>
  </sheetViews>
  <sheetFormatPr baseColWidth="8" defaultRowHeight="15"/>
  <cols>
    <col width="10.28515625" customWidth="1" style="14" min="1" max="1"/>
    <col width="15.7109375" bestFit="1" customWidth="1" style="14" min="2" max="2"/>
    <col width="14.140625" bestFit="1" customWidth="1" style="14" min="3" max="3"/>
    <col width="13.42578125" bestFit="1" customWidth="1" style="14" min="4" max="4"/>
    <col width="9" bestFit="1" customWidth="1" style="14" min="5" max="5"/>
    <col width="6.5703125" bestFit="1" customWidth="1" style="14" min="6" max="6"/>
    <col width="7.42578125" bestFit="1" customWidth="1" style="14" min="7" max="7"/>
    <col width="8" bestFit="1" customWidth="1" style="14" min="8" max="8"/>
    <col width="11" bestFit="1" customWidth="1" style="14" min="9" max="9"/>
    <col width="5.85546875" bestFit="1" customWidth="1" style="14" min="10" max="10"/>
    <col width="4.28515625" bestFit="1" customWidth="1" style="14" min="11" max="11"/>
    <col width="6.5703125" bestFit="1" customWidth="1" style="14" min="12" max="12"/>
    <col width="7.42578125" bestFit="1" customWidth="1" style="14" min="13" max="13"/>
    <col width="5.28515625" bestFit="1" customWidth="1" style="14" min="14" max="14"/>
    <col width="5.85546875" bestFit="1" customWidth="1" style="14" min="15" max="15"/>
    <col width="6.140625" bestFit="1" customWidth="1" style="14" min="16" max="16"/>
    <col width="6.42578125" bestFit="1" customWidth="1" style="14" min="17" max="19"/>
    <col width="10.28515625" bestFit="1" customWidth="1" style="14" min="20" max="20"/>
    <col width="7.42578125" bestFit="1" customWidth="1" style="14" min="21" max="21"/>
    <col width="11.85546875" bestFit="1" customWidth="1" style="14" min="22" max="22"/>
    <col width="11" bestFit="1" customWidth="1" style="14" min="23" max="23"/>
    <col width="5.85546875" bestFit="1" customWidth="1" style="14" min="24" max="24"/>
    <col width="9" bestFit="1" customWidth="1" style="14" min="25" max="25"/>
    <col width="6.5703125" bestFit="1" customWidth="1" style="14" min="26" max="26"/>
    <col width="7.42578125" bestFit="1" customWidth="1" style="14" min="27" max="27"/>
    <col width="5.28515625" bestFit="1" customWidth="1" style="14" min="28" max="28"/>
    <col width="5.85546875" bestFit="1" customWidth="1" style="14" min="29" max="29"/>
    <col width="6.140625" bestFit="1" customWidth="1" style="14" min="30" max="30"/>
    <col width="6.42578125" bestFit="1" customWidth="1" style="14" min="31" max="33"/>
  </cols>
  <sheetData>
    <row r="1" ht="15.75" customHeight="1" s="14">
      <c r="A1" s="28" t="inlineStr">
        <is>
          <t>Store Rating Tables (Avg)</t>
        </is>
      </c>
      <c r="B1" s="28" t="n"/>
      <c r="C1" s="28" t="n"/>
      <c r="D1" s="28" t="n"/>
    </row>
    <row r="2"/>
    <row r="3" ht="15" customHeight="1" s="14">
      <c r="A3" s="66" t="inlineStr">
        <is>
          <t>Medium</t>
        </is>
      </c>
      <c r="B3" s="72" t="n"/>
      <c r="C3" s="72" t="n"/>
    </row>
    <row r="4">
      <c r="A4" s="22" t="n"/>
      <c r="B4" s="76" t="inlineStr">
        <is>
          <t>TV</t>
        </is>
      </c>
      <c r="C4" s="76" t="inlineStr">
        <is>
          <t>Radio</t>
        </is>
      </c>
    </row>
    <row r="5">
      <c r="A5" s="23" t="inlineStr">
        <is>
          <t>Brisbane</t>
        </is>
      </c>
      <c r="B5" s="49">
        <f>IFERROR(AVERAGEIFS(MediaSummary[Result (1-5)],MediaSummary[Region/Store],$A5,MediaSummary[Medium],$B$4),"")</f>
        <v/>
      </c>
      <c r="C5" s="49">
        <f>IFERROR(AVERAGEIFS(MediaSummary[Result (1-5)],MediaSummary[Region/Store],$A5,MediaSummary[Medium],$C$4),"")</f>
        <v/>
      </c>
      <c r="E5" s="51" t="inlineStr">
        <is>
          <t>*AVERAGEIFS functions in green cells.</t>
        </is>
      </c>
    </row>
    <row r="6">
      <c r="A6" s="23" t="inlineStr">
        <is>
          <t>Adelaide</t>
        </is>
      </c>
      <c r="B6" s="49">
        <f>IFERROR(AVERAGEIFS(MediaSummary[Result (1-5)],MediaSummary[Region/Store],$A6,MediaSummary[Medium],$B$4),"")</f>
        <v/>
      </c>
      <c r="C6" s="49">
        <f>IFERROR(AVERAGEIFS(MediaSummary[Result (1-5)],MediaSummary[Region/Store],$A6,MediaSummary[Medium],$C$4),"")</f>
        <v/>
      </c>
    </row>
    <row r="7">
      <c r="A7" s="23" t="inlineStr">
        <is>
          <t>Perth</t>
        </is>
      </c>
      <c r="B7" s="49">
        <f>IFERROR(AVERAGEIFS(MediaSummary[Result (1-5)],MediaSummary[Region/Store],$A7,MediaSummary[Medium],$B$4),"")</f>
        <v/>
      </c>
      <c r="C7" s="49">
        <f>IFERROR(AVERAGEIFS(MediaSummary[Result (1-5)],MediaSummary[Region/Store],$A7,MediaSummary[Medium],$C$4),"")</f>
        <v/>
      </c>
    </row>
    <row r="8">
      <c r="A8" s="23" t="inlineStr">
        <is>
          <t>Sydney</t>
        </is>
      </c>
      <c r="B8" s="49">
        <f>IFERROR(AVERAGEIFS(MediaSummary[Result (1-5)],MediaSummary[Region/Store],$A8,MediaSummary[Medium],$B$4),"")</f>
        <v/>
      </c>
      <c r="C8" s="49">
        <f>IFERROR(AVERAGEIFS(MediaSummary[Result (1-5)],MediaSummary[Region/Store],$A8,MediaSummary[Medium],$C$4),"")</f>
        <v/>
      </c>
    </row>
    <row r="9">
      <c r="A9" s="23" t="inlineStr">
        <is>
          <t>Melbourne</t>
        </is>
      </c>
      <c r="B9" s="49">
        <f>IFERROR(AVERAGEIFS(MediaSummary[Result (1-5)],MediaSummary[Region/Store],$A9,MediaSummary[Medium],$B$4),"")</f>
        <v/>
      </c>
      <c r="C9" s="49">
        <f>IFERROR(AVERAGEIFS(MediaSummary[Result (1-5)],MediaSummary[Region/Store],$A9,MediaSummary[Medium],$C$4),"")</f>
        <v/>
      </c>
    </row>
    <row r="10">
      <c r="A10" s="24" t="inlineStr">
        <is>
          <t>Newcastle</t>
        </is>
      </c>
      <c r="B10" s="49">
        <f>IFERROR(AVERAGEIFS(MediaSummary[Result (1-5)],MediaSummary[Region/Store],$A10,MediaSummary[Medium],$B$4),"")</f>
        <v/>
      </c>
      <c r="C10" s="49">
        <f>IFERROR(AVERAGEIFS(MediaSummary[Result (1-5)],MediaSummary[Region/Store],$A10,MediaSummary[Medium],$C$4),"")</f>
        <v/>
      </c>
    </row>
    <row r="11">
      <c r="A11" s="24" t="inlineStr">
        <is>
          <t>Gold Coast</t>
        </is>
      </c>
      <c r="B11" s="49">
        <f>IFERROR(AVERAGEIFS(MediaSummary[Result (1-5)],MediaSummary[Region/Store],$A11,MediaSummary[Medium],$B$4),"")</f>
        <v/>
      </c>
      <c r="C11" s="49">
        <f>IFERROR(AVERAGEIFS(MediaSummary[Result (1-5)],MediaSummary[Region/Store],$A11,MediaSummary[Medium],$C$4),"")</f>
        <v/>
      </c>
    </row>
    <row r="12">
      <c r="A12" s="23" t="inlineStr">
        <is>
          <t>ACT</t>
        </is>
      </c>
      <c r="B12" s="49">
        <f>IFERROR(AVERAGEIFS(MediaSummary[Result (1-5)],MediaSummary[Region/Store],$A12,MediaSummary[Medium],$B$4),"")</f>
        <v/>
      </c>
      <c r="C12" s="49">
        <f>IFERROR(AVERAGEIFS(MediaSummary[Result (1-5)],MediaSummary[Region/Store],$A12,MediaSummary[Medium],$C$4),"")</f>
        <v/>
      </c>
    </row>
    <row r="13"/>
    <row r="14">
      <c r="A14" s="66" t="inlineStr">
        <is>
          <t>TV Station</t>
        </is>
      </c>
      <c r="B14" s="72" t="n"/>
      <c r="C14" s="72" t="n"/>
      <c r="D14" s="72" t="n"/>
      <c r="E14" s="72" t="n"/>
      <c r="F14" s="72" t="n"/>
      <c r="G14" s="72" t="n"/>
      <c r="H14" s="72" t="n"/>
    </row>
    <row r="15">
      <c r="A15" s="22" t="n"/>
      <c r="B15" s="76" t="inlineStr">
        <is>
          <t>Seven Network</t>
        </is>
      </c>
      <c r="C15" s="76" t="inlineStr">
        <is>
          <t>Nine Network</t>
        </is>
      </c>
      <c r="D15" s="76" t="inlineStr">
        <is>
          <t>Network Ten</t>
        </is>
      </c>
      <c r="E15" s="76" t="inlineStr">
        <is>
          <t>Prime7</t>
        </is>
      </c>
      <c r="F15" s="76" t="inlineStr">
        <is>
          <t>NBN</t>
        </is>
      </c>
      <c r="G15" s="76" t="inlineStr">
        <is>
          <t>SCA</t>
        </is>
      </c>
      <c r="H15" s="76" t="inlineStr">
        <is>
          <t>WIN</t>
        </is>
      </c>
    </row>
    <row r="16">
      <c r="A16" s="23" t="inlineStr">
        <is>
          <t>Brisbane</t>
        </is>
      </c>
      <c r="B16" s="49">
        <f>IFERROR(AVERAGEIFS(MediaSummary[Result (1-5)],MediaSummary[Region/Store],$A16,MediaSummary[TV Supplier],B$15),"")</f>
        <v/>
      </c>
      <c r="C16" s="49">
        <f>IFERROR(AVERAGEIFS(MediaSummary[Result (1-5)],MediaSummary[Region/Store],$A16,MediaSummary[TV Supplier],C$15),"")</f>
        <v/>
      </c>
      <c r="D16" s="49">
        <f>IFERROR(AVERAGEIFS(MediaSummary[Result (1-5)],MediaSummary[Region/Store],$A16,MediaSummary[TV Supplier],D$15),"")</f>
        <v/>
      </c>
      <c r="E16" s="49">
        <f>IFERROR(AVERAGEIFS(MediaSummary[Result (1-5)],MediaSummary[Region/Store],$A16,MediaSummary[TV Supplier],E$15),"")</f>
        <v/>
      </c>
      <c r="F16" s="49">
        <f>IFERROR(AVERAGEIFS(MediaSummary[Result (1-5)],MediaSummary[Region/Store],$A16,MediaSummary[TV Supplier],F$15),"")</f>
        <v/>
      </c>
      <c r="G16" s="49">
        <f>IFERROR(AVERAGEIFS(MediaSummary[Result (1-5)],MediaSummary[Region/Store],$A16,MediaSummary[TV Supplier],G$15),"")</f>
        <v/>
      </c>
      <c r="H16" s="49">
        <f>IFERROR(AVERAGEIFS(MediaSummary[Result (1-5)],MediaSummary[Region/Store],$A16,MediaSummary[TV Supplier],H$15),"")</f>
        <v/>
      </c>
    </row>
    <row r="17">
      <c r="A17" s="23" t="inlineStr">
        <is>
          <t>Adelaide</t>
        </is>
      </c>
      <c r="B17" s="49">
        <f>IFERROR(AVERAGEIFS(MediaSummary[Result (1-5)],MediaSummary[Region/Store],$A17,MediaSummary[TV Supplier],B$15),"")</f>
        <v/>
      </c>
      <c r="C17" s="49">
        <f>IFERROR(AVERAGEIFS(MediaSummary[Result (1-5)],MediaSummary[Region/Store],$A17,MediaSummary[TV Supplier],C$15),"")</f>
        <v/>
      </c>
      <c r="D17" s="49">
        <f>IFERROR(AVERAGEIFS(MediaSummary[Result (1-5)],MediaSummary[Region/Store],$A17,MediaSummary[TV Supplier],D$15),"")</f>
        <v/>
      </c>
      <c r="E17" s="49">
        <f>IFERROR(AVERAGEIFS(MediaSummary[Result (1-5)],MediaSummary[Region/Store],$A17,MediaSummary[TV Supplier],E$15),"")</f>
        <v/>
      </c>
      <c r="F17" s="49">
        <f>IFERROR(AVERAGEIFS(MediaSummary[Result (1-5)],MediaSummary[Region/Store],$A17,MediaSummary[TV Supplier],F$15),"")</f>
        <v/>
      </c>
      <c r="G17" s="49">
        <f>IFERROR(AVERAGEIFS(MediaSummary[Result (1-5)],MediaSummary[Region/Store],$A17,MediaSummary[TV Supplier],G$15),"")</f>
        <v/>
      </c>
      <c r="H17" s="49">
        <f>IFERROR(AVERAGEIFS(MediaSummary[Result (1-5)],MediaSummary[Region/Store],$A17,MediaSummary[TV Supplier],H$15),"")</f>
        <v/>
      </c>
    </row>
    <row r="18">
      <c r="A18" s="23" t="inlineStr">
        <is>
          <t>Perth</t>
        </is>
      </c>
      <c r="B18" s="49">
        <f>IFERROR(AVERAGEIFS(MediaSummary[Result (1-5)],MediaSummary[Region/Store],$A18,MediaSummary[TV Supplier],B$15),"")</f>
        <v/>
      </c>
      <c r="C18" s="49">
        <f>IFERROR(AVERAGEIFS(MediaSummary[Result (1-5)],MediaSummary[Region/Store],$A18,MediaSummary[TV Supplier],C$15),"")</f>
        <v/>
      </c>
      <c r="D18" s="49">
        <f>IFERROR(AVERAGEIFS(MediaSummary[Result (1-5)],MediaSummary[Region/Store],$A18,MediaSummary[TV Supplier],D$15),"")</f>
        <v/>
      </c>
      <c r="E18" s="49">
        <f>IFERROR(AVERAGEIFS(MediaSummary[Result (1-5)],MediaSummary[Region/Store],$A18,MediaSummary[TV Supplier],E$15),"")</f>
        <v/>
      </c>
      <c r="F18" s="49">
        <f>IFERROR(AVERAGEIFS(MediaSummary[Result (1-5)],MediaSummary[Region/Store],$A18,MediaSummary[TV Supplier],F$15),"")</f>
        <v/>
      </c>
      <c r="G18" s="49">
        <f>IFERROR(AVERAGEIFS(MediaSummary[Result (1-5)],MediaSummary[Region/Store],$A18,MediaSummary[TV Supplier],G$15),"")</f>
        <v/>
      </c>
      <c r="H18" s="49">
        <f>IFERROR(AVERAGEIFS(MediaSummary[Result (1-5)],MediaSummary[Region/Store],$A18,MediaSummary[TV Supplier],H$15),"")</f>
        <v/>
      </c>
    </row>
    <row r="19">
      <c r="A19" s="23" t="inlineStr">
        <is>
          <t>Sydney</t>
        </is>
      </c>
      <c r="B19" s="49">
        <f>IFERROR(AVERAGEIFS(MediaSummary[Result (1-5)],MediaSummary[Region/Store],$A19,MediaSummary[TV Supplier],B$15),"")</f>
        <v/>
      </c>
      <c r="C19" s="49">
        <f>IFERROR(AVERAGEIFS(MediaSummary[Result (1-5)],MediaSummary[Region/Store],$A19,MediaSummary[TV Supplier],C$15),"")</f>
        <v/>
      </c>
      <c r="D19" s="49">
        <f>IFERROR(AVERAGEIFS(MediaSummary[Result (1-5)],MediaSummary[Region/Store],$A19,MediaSummary[TV Supplier],D$15),"")</f>
        <v/>
      </c>
      <c r="E19" s="49">
        <f>IFERROR(AVERAGEIFS(MediaSummary[Result (1-5)],MediaSummary[Region/Store],$A19,MediaSummary[TV Supplier],E$15),"")</f>
        <v/>
      </c>
      <c r="F19" s="49">
        <f>IFERROR(AVERAGEIFS(MediaSummary[Result (1-5)],MediaSummary[Region/Store],$A19,MediaSummary[TV Supplier],F$15),"")</f>
        <v/>
      </c>
      <c r="G19" s="49">
        <f>IFERROR(AVERAGEIFS(MediaSummary[Result (1-5)],MediaSummary[Region/Store],$A19,MediaSummary[TV Supplier],G$15),"")</f>
        <v/>
      </c>
      <c r="H19" s="49">
        <f>IFERROR(AVERAGEIFS(MediaSummary[Result (1-5)],MediaSummary[Region/Store],$A19,MediaSummary[TV Supplier],H$15),"")</f>
        <v/>
      </c>
    </row>
    <row r="20">
      <c r="A20" s="23" t="inlineStr">
        <is>
          <t>Melbourne</t>
        </is>
      </c>
      <c r="B20" s="49">
        <f>IFERROR(AVERAGEIFS(MediaSummary[Result (1-5)],MediaSummary[Region/Store],$A20,MediaSummary[TV Supplier],B$15),"")</f>
        <v/>
      </c>
      <c r="C20" s="49">
        <f>IFERROR(AVERAGEIFS(MediaSummary[Result (1-5)],MediaSummary[Region/Store],$A20,MediaSummary[TV Supplier],C$15),"")</f>
        <v/>
      </c>
      <c r="D20" s="49">
        <f>IFERROR(AVERAGEIFS(MediaSummary[Result (1-5)],MediaSummary[Region/Store],$A20,MediaSummary[TV Supplier],D$15),"")</f>
        <v/>
      </c>
      <c r="E20" s="49">
        <f>IFERROR(AVERAGEIFS(MediaSummary[Result (1-5)],MediaSummary[Region/Store],$A20,MediaSummary[TV Supplier],E$15),"")</f>
        <v/>
      </c>
      <c r="F20" s="49">
        <f>IFERROR(AVERAGEIFS(MediaSummary[Result (1-5)],MediaSummary[Region/Store],$A20,MediaSummary[TV Supplier],F$15),"")</f>
        <v/>
      </c>
      <c r="G20" s="49">
        <f>IFERROR(AVERAGEIFS(MediaSummary[Result (1-5)],MediaSummary[Region/Store],$A20,MediaSummary[TV Supplier],G$15),"")</f>
        <v/>
      </c>
      <c r="H20" s="49">
        <f>IFERROR(AVERAGEIFS(MediaSummary[Result (1-5)],MediaSummary[Region/Store],$A20,MediaSummary[TV Supplier],H$15),"")</f>
        <v/>
      </c>
    </row>
    <row r="21">
      <c r="A21" s="24" t="inlineStr">
        <is>
          <t>Newcastle</t>
        </is>
      </c>
      <c r="B21" s="49">
        <f>IFERROR(AVERAGEIFS(MediaSummary[Result (1-5)],MediaSummary[Region/Store],$A21,MediaSummary[TV Supplier],B$15),"")</f>
        <v/>
      </c>
      <c r="C21" s="49">
        <f>IFERROR(AVERAGEIFS(MediaSummary[Result (1-5)],MediaSummary[Region/Store],$A21,MediaSummary[TV Supplier],C$15),"")</f>
        <v/>
      </c>
      <c r="D21" s="49">
        <f>IFERROR(AVERAGEIFS(MediaSummary[Result (1-5)],MediaSummary[Region/Store],$A21,MediaSummary[TV Supplier],D$15),"")</f>
        <v/>
      </c>
      <c r="E21" s="49">
        <f>IFERROR(AVERAGEIFS(MediaSummary[Result (1-5)],MediaSummary[Region/Store],$A21,MediaSummary[TV Supplier],E$15),"")</f>
        <v/>
      </c>
      <c r="F21" s="49">
        <f>IFERROR(AVERAGEIFS(MediaSummary[Result (1-5)],MediaSummary[Region/Store],$A21,MediaSummary[TV Supplier],F$15),"")</f>
        <v/>
      </c>
      <c r="G21" s="49">
        <f>IFERROR(AVERAGEIFS(MediaSummary[Result (1-5)],MediaSummary[Region/Store],$A21,MediaSummary[TV Supplier],G$15),"")</f>
        <v/>
      </c>
      <c r="H21" s="49">
        <f>IFERROR(AVERAGEIFS(MediaSummary[Result (1-5)],MediaSummary[Region/Store],$A21,MediaSummary[TV Supplier],H$15),"")</f>
        <v/>
      </c>
    </row>
    <row r="22">
      <c r="A22" s="24" t="inlineStr">
        <is>
          <t>Gold Coast</t>
        </is>
      </c>
      <c r="B22" s="49">
        <f>IFERROR(AVERAGEIFS(MediaSummary[Result (1-5)],MediaSummary[Region/Store],$A22,MediaSummary[TV Supplier],B$15),"")</f>
        <v/>
      </c>
      <c r="C22" s="49">
        <f>IFERROR(AVERAGEIFS(MediaSummary[Result (1-5)],MediaSummary[Region/Store],$A22,MediaSummary[TV Supplier],C$15),"")</f>
        <v/>
      </c>
      <c r="D22" s="49">
        <f>IFERROR(AVERAGEIFS(MediaSummary[Result (1-5)],MediaSummary[Region/Store],$A22,MediaSummary[TV Supplier],D$15),"")</f>
        <v/>
      </c>
      <c r="E22" s="49">
        <f>IFERROR(AVERAGEIFS(MediaSummary[Result (1-5)],MediaSummary[Region/Store],$A22,MediaSummary[TV Supplier],E$15),"")</f>
        <v/>
      </c>
      <c r="F22" s="49">
        <f>IFERROR(AVERAGEIFS(MediaSummary[Result (1-5)],MediaSummary[Region/Store],$A22,MediaSummary[TV Supplier],F$15),"")</f>
        <v/>
      </c>
      <c r="G22" s="49">
        <f>IFERROR(AVERAGEIFS(MediaSummary[Result (1-5)],MediaSummary[Region/Store],$A22,MediaSummary[TV Supplier],G$15),"")</f>
        <v/>
      </c>
      <c r="H22" s="49">
        <f>IFERROR(AVERAGEIFS(MediaSummary[Result (1-5)],MediaSummary[Region/Store],$A22,MediaSummary[TV Supplier],H$15),"")</f>
        <v/>
      </c>
    </row>
    <row r="23">
      <c r="A23" s="23" t="inlineStr">
        <is>
          <t>ACT</t>
        </is>
      </c>
      <c r="B23" s="49">
        <f>IFERROR(AVERAGEIFS(MediaSummary[Result (1-5)],MediaSummary[Region/Store],$A23,MediaSummary[TV Supplier],B$15),"")</f>
        <v/>
      </c>
      <c r="C23" s="49">
        <f>IFERROR(AVERAGEIFS(MediaSummary[Result (1-5)],MediaSummary[Region/Store],$A23,MediaSummary[TV Supplier],C$15),"")</f>
        <v/>
      </c>
      <c r="D23" s="49">
        <f>IFERROR(AVERAGEIFS(MediaSummary[Result (1-5)],MediaSummary[Region/Store],$A23,MediaSummary[TV Supplier],D$15),"")</f>
        <v/>
      </c>
      <c r="E23" s="49">
        <f>IFERROR(AVERAGEIFS(MediaSummary[Result (1-5)],MediaSummary[Region/Store],$A23,MediaSummary[TV Supplier],E$15),"")</f>
        <v/>
      </c>
      <c r="F23" s="49">
        <f>IFERROR(AVERAGEIFS(MediaSummary[Result (1-5)],MediaSummary[Region/Store],$A23,MediaSummary[TV Supplier],F$15),"")</f>
        <v/>
      </c>
      <c r="G23" s="49">
        <f>IFERROR(AVERAGEIFS(MediaSummary[Result (1-5)],MediaSummary[Region/Store],$A23,MediaSummary[TV Supplier],G$15),"")</f>
        <v/>
      </c>
      <c r="H23" s="49">
        <f>IFERROR(AVERAGEIFS(MediaSummary[Result (1-5)],MediaSummary[Region/Store],$A23,MediaSummary[TV Supplier],H$15),"")</f>
        <v/>
      </c>
    </row>
    <row r="24"/>
    <row r="25">
      <c r="A25" s="66" t="inlineStr">
        <is>
          <t>Radio Station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2" t="n"/>
      <c r="M25" s="72" t="n"/>
      <c r="N25" s="72" t="n"/>
      <c r="O25" s="72" t="n"/>
      <c r="P25" s="72" t="n"/>
      <c r="Q25" s="72" t="n"/>
      <c r="R25" s="72" t="n"/>
      <c r="S25" s="72" t="n"/>
    </row>
    <row r="26">
      <c r="A26" s="25" t="n"/>
      <c r="B26" s="19" t="inlineStr">
        <is>
          <t>ATN</t>
        </is>
      </c>
      <c r="C26" s="19" t="n">
        <v>97.3</v>
      </c>
      <c r="D26" s="20" t="inlineStr">
        <is>
          <t>Triple M</t>
        </is>
      </c>
      <c r="E26" s="20" t="inlineStr">
        <is>
          <t>Beat 105</t>
        </is>
      </c>
      <c r="F26" s="20" t="inlineStr">
        <is>
          <t>Nova</t>
        </is>
      </c>
      <c r="G26" s="20" t="inlineStr">
        <is>
          <t>Sea FM</t>
        </is>
      </c>
      <c r="H26" s="20" t="inlineStr">
        <is>
          <t>Gold FM</t>
        </is>
      </c>
      <c r="I26" s="20" t="inlineStr">
        <is>
          <t>Hot Tomato</t>
        </is>
      </c>
      <c r="J26" s="20" t="inlineStr">
        <is>
          <t>2DAY</t>
        </is>
      </c>
      <c r="K26" s="20" t="inlineStr">
        <is>
          <t>Mix</t>
        </is>
      </c>
      <c r="L26" s="20" t="inlineStr">
        <is>
          <t>WSFM</t>
        </is>
      </c>
      <c r="M26" s="20" t="inlineStr">
        <is>
          <t>FOX FM</t>
        </is>
      </c>
      <c r="N26" s="20" t="n">
        <v>92.90000000000001</v>
      </c>
      <c r="O26" s="20" t="inlineStr">
        <is>
          <t>96FM</t>
        </is>
      </c>
      <c r="P26" s="20" t="inlineStr">
        <is>
          <t>NXFM</t>
        </is>
      </c>
      <c r="Q26" s="20" t="inlineStr">
        <is>
          <t>KOFM</t>
        </is>
      </c>
      <c r="R26" s="20" t="inlineStr">
        <is>
          <t>SAFM</t>
        </is>
      </c>
      <c r="S26" s="20" t="n">
        <v>104.7</v>
      </c>
    </row>
    <row r="27">
      <c r="A27" s="23" t="inlineStr">
        <is>
          <t>Brisbane</t>
        </is>
      </c>
      <c r="B27" s="50">
        <f>IFERROR(AVERAGEIFS(MediaSummary[Result (1-5)],MediaSummary[Region/Store],$A27,MediaSummary[Radio Supplier],B$26),"")</f>
        <v/>
      </c>
      <c r="C27" s="50">
        <f>IFERROR(AVERAGEIFS(MediaSummary[Result (1-5)],MediaSummary[Region/Store],$A27,MediaSummary[Radio Supplier],C$26),"")</f>
        <v/>
      </c>
      <c r="D27" s="50">
        <f>IFERROR(AVERAGEIFS(MediaSummary[Result (1-5)],MediaSummary[Region/Store],$A27,MediaSummary[Radio Supplier],D$26),"")</f>
        <v/>
      </c>
      <c r="E27" s="50">
        <f>IFERROR(AVERAGEIFS(MediaSummary[Result (1-5)],MediaSummary[Region/Store],$A27,MediaSummary[Radio Supplier],E$26),"")</f>
        <v/>
      </c>
      <c r="F27" s="50">
        <f>IFERROR(AVERAGEIFS(MediaSummary[Result (1-5)],MediaSummary[Region/Store],$A27,MediaSummary[Radio Supplier],F$26),"")</f>
        <v/>
      </c>
      <c r="G27" s="50">
        <f>IFERROR(AVERAGEIFS(MediaSummary[Result (1-5)],MediaSummary[Region/Store],$A27,MediaSummary[Radio Supplier],G$26),"")</f>
        <v/>
      </c>
      <c r="H27" s="50">
        <f>IFERROR(AVERAGEIFS(MediaSummary[Result (1-5)],MediaSummary[Region/Store],$A27,MediaSummary[Radio Supplier],H$26),"")</f>
        <v/>
      </c>
      <c r="I27" s="50">
        <f>IFERROR(AVERAGEIFS(MediaSummary[Result (1-5)],MediaSummary[Region/Store],$A27,MediaSummary[Radio Supplier],I$26),"")</f>
        <v/>
      </c>
      <c r="J27" s="50">
        <f>IFERROR(AVERAGEIFS(MediaSummary[Result (1-5)],MediaSummary[Region/Store],$A27,MediaSummary[Radio Supplier],J$26),"")</f>
        <v/>
      </c>
      <c r="K27" s="50">
        <f>IFERROR(AVERAGEIFS(MediaSummary[Result (1-5)],MediaSummary[Region/Store],$A27,MediaSummary[Radio Supplier],K$26),"")</f>
        <v/>
      </c>
      <c r="L27" s="50">
        <f>IFERROR(AVERAGEIFS(MediaSummary[Result (1-5)],MediaSummary[Region/Store],$A27,MediaSummary[Radio Supplier],L$26),"")</f>
        <v/>
      </c>
      <c r="M27" s="50">
        <f>IFERROR(AVERAGEIFS(MediaSummary[Result (1-5)],MediaSummary[Region/Store],$A27,MediaSummary[Radio Supplier],M$26),"")</f>
        <v/>
      </c>
      <c r="N27" s="50">
        <f>IFERROR(AVERAGEIFS(MediaSummary[Result (1-5)],MediaSummary[Region/Store],$A27,MediaSummary[Radio Supplier],N$26),"")</f>
        <v/>
      </c>
      <c r="O27" s="50">
        <f>IFERROR(AVERAGEIFS(MediaSummary[Result (1-5)],MediaSummary[Region/Store],$A27,MediaSummary[Radio Supplier],O$26),"")</f>
        <v/>
      </c>
      <c r="P27" s="50">
        <f>IFERROR(AVERAGEIFS(MediaSummary[Result (1-5)],MediaSummary[Region/Store],$A27,MediaSummary[Radio Supplier],P$26),"")</f>
        <v/>
      </c>
      <c r="Q27" s="50">
        <f>IFERROR(AVERAGEIFS(MediaSummary[Result (1-5)],MediaSummary[Region/Store],$A27,MediaSummary[Radio Supplier],Q$26),"")</f>
        <v/>
      </c>
      <c r="R27" s="50">
        <f>IFERROR(AVERAGEIFS(MediaSummary[Result (1-5)],MediaSummary[Region/Store],$A27,MediaSummary[Radio Supplier],R$26),"")</f>
        <v/>
      </c>
      <c r="S27" s="50">
        <f>IFERROR(AVERAGEIFS(MediaSummary[Result (1-5)],MediaSummary[Region/Store],$A27,MediaSummary[Radio Supplier],S$26),"")</f>
        <v/>
      </c>
    </row>
    <row r="28">
      <c r="A28" s="23" t="inlineStr">
        <is>
          <t>Adelaide</t>
        </is>
      </c>
      <c r="B28" s="50">
        <f>IFERROR(AVERAGEIFS(MediaSummary[Result (1-5)],MediaSummary[Region/Store],$A28,MediaSummary[Radio Supplier],B$26),"")</f>
        <v/>
      </c>
      <c r="C28" s="50">
        <f>IFERROR(AVERAGEIFS(MediaSummary[Result (1-5)],MediaSummary[Region/Store],$A28,MediaSummary[Radio Supplier],C$26),"")</f>
        <v/>
      </c>
      <c r="D28" s="50">
        <f>IFERROR(AVERAGEIFS(MediaSummary[Result (1-5)],MediaSummary[Region/Store],$A28,MediaSummary[Radio Supplier],D$26),"")</f>
        <v/>
      </c>
      <c r="E28" s="50">
        <f>IFERROR(AVERAGEIFS(MediaSummary[Result (1-5)],MediaSummary[Region/Store],$A28,MediaSummary[Radio Supplier],E$26),"")</f>
        <v/>
      </c>
      <c r="F28" s="50">
        <f>IFERROR(AVERAGEIFS(MediaSummary[Result (1-5)],MediaSummary[Region/Store],$A28,MediaSummary[Radio Supplier],F$26),"")</f>
        <v/>
      </c>
      <c r="G28" s="50">
        <f>IFERROR(AVERAGEIFS(MediaSummary[Result (1-5)],MediaSummary[Region/Store],$A28,MediaSummary[Radio Supplier],G$26),"")</f>
        <v/>
      </c>
      <c r="H28" s="50">
        <f>IFERROR(AVERAGEIFS(MediaSummary[Result (1-5)],MediaSummary[Region/Store],$A28,MediaSummary[Radio Supplier],H$26),"")</f>
        <v/>
      </c>
      <c r="I28" s="50">
        <f>IFERROR(AVERAGEIFS(MediaSummary[Result (1-5)],MediaSummary[Region/Store],$A28,MediaSummary[Radio Supplier],I$26),"")</f>
        <v/>
      </c>
      <c r="J28" s="50">
        <f>IFERROR(AVERAGEIFS(MediaSummary[Result (1-5)],MediaSummary[Region/Store],$A28,MediaSummary[Radio Supplier],J$26),"")</f>
        <v/>
      </c>
      <c r="K28" s="50">
        <f>IFERROR(AVERAGEIFS(MediaSummary[Result (1-5)],MediaSummary[Region/Store],$A28,MediaSummary[Radio Supplier],K$26),"")</f>
        <v/>
      </c>
      <c r="L28" s="50">
        <f>IFERROR(AVERAGEIFS(MediaSummary[Result (1-5)],MediaSummary[Region/Store],$A28,MediaSummary[Radio Supplier],L$26),"")</f>
        <v/>
      </c>
      <c r="M28" s="50">
        <f>IFERROR(AVERAGEIFS(MediaSummary[Result (1-5)],MediaSummary[Region/Store],$A28,MediaSummary[Radio Supplier],M$26),"")</f>
        <v/>
      </c>
      <c r="N28" s="50">
        <f>IFERROR(AVERAGEIFS(MediaSummary[Result (1-5)],MediaSummary[Region/Store],$A28,MediaSummary[Radio Supplier],N$26),"")</f>
        <v/>
      </c>
      <c r="O28" s="50">
        <f>IFERROR(AVERAGEIFS(MediaSummary[Result (1-5)],MediaSummary[Region/Store],$A28,MediaSummary[Radio Supplier],O$26),"")</f>
        <v/>
      </c>
      <c r="P28" s="50">
        <f>IFERROR(AVERAGEIFS(MediaSummary[Result (1-5)],MediaSummary[Region/Store],$A28,MediaSummary[Radio Supplier],P$26),"")</f>
        <v/>
      </c>
      <c r="Q28" s="50">
        <f>IFERROR(AVERAGEIFS(MediaSummary[Result (1-5)],MediaSummary[Region/Store],$A28,MediaSummary[Radio Supplier],Q$26),"")</f>
        <v/>
      </c>
      <c r="R28" s="50">
        <f>IFERROR(AVERAGEIFS(MediaSummary[Result (1-5)],MediaSummary[Region/Store],$A28,MediaSummary[Radio Supplier],R$26),"")</f>
        <v/>
      </c>
      <c r="S28" s="50">
        <f>IFERROR(AVERAGEIFS(MediaSummary[Result (1-5)],MediaSummary[Region/Store],$A28,MediaSummary[Radio Supplier],S$26),"")</f>
        <v/>
      </c>
    </row>
    <row r="29">
      <c r="A29" s="23" t="inlineStr">
        <is>
          <t>Perth</t>
        </is>
      </c>
      <c r="B29" s="50">
        <f>IFERROR(AVERAGEIFS(MediaSummary[Result (1-5)],MediaSummary[Region/Store],$A29,MediaSummary[Radio Supplier],B$26),"")</f>
        <v/>
      </c>
      <c r="C29" s="50">
        <f>IFERROR(AVERAGEIFS(MediaSummary[Result (1-5)],MediaSummary[Region/Store],$A29,MediaSummary[Radio Supplier],C$26),"")</f>
        <v/>
      </c>
      <c r="D29" s="50">
        <f>IFERROR(AVERAGEIFS(MediaSummary[Result (1-5)],MediaSummary[Region/Store],$A29,MediaSummary[Radio Supplier],D$26),"")</f>
        <v/>
      </c>
      <c r="E29" s="50">
        <f>IFERROR(AVERAGEIFS(MediaSummary[Result (1-5)],MediaSummary[Region/Store],$A29,MediaSummary[Radio Supplier],E$26),"")</f>
        <v/>
      </c>
      <c r="F29" s="50">
        <f>IFERROR(AVERAGEIFS(MediaSummary[Result (1-5)],MediaSummary[Region/Store],$A29,MediaSummary[Radio Supplier],F$26),"")</f>
        <v/>
      </c>
      <c r="G29" s="50">
        <f>IFERROR(AVERAGEIFS(MediaSummary[Result (1-5)],MediaSummary[Region/Store],$A29,MediaSummary[Radio Supplier],G$26),"")</f>
        <v/>
      </c>
      <c r="H29" s="50">
        <f>IFERROR(AVERAGEIFS(MediaSummary[Result (1-5)],MediaSummary[Region/Store],$A29,MediaSummary[Radio Supplier],H$26),"")</f>
        <v/>
      </c>
      <c r="I29" s="50">
        <f>IFERROR(AVERAGEIFS(MediaSummary[Result (1-5)],MediaSummary[Region/Store],$A29,MediaSummary[Radio Supplier],I$26),"")</f>
        <v/>
      </c>
      <c r="J29" s="50">
        <f>IFERROR(AVERAGEIFS(MediaSummary[Result (1-5)],MediaSummary[Region/Store],$A29,MediaSummary[Radio Supplier],J$26),"")</f>
        <v/>
      </c>
      <c r="K29" s="50">
        <f>IFERROR(AVERAGEIFS(MediaSummary[Result (1-5)],MediaSummary[Region/Store],$A29,MediaSummary[Radio Supplier],K$26),"")</f>
        <v/>
      </c>
      <c r="L29" s="50">
        <f>IFERROR(AVERAGEIFS(MediaSummary[Result (1-5)],MediaSummary[Region/Store],$A29,MediaSummary[Radio Supplier],L$26),"")</f>
        <v/>
      </c>
      <c r="M29" s="50">
        <f>IFERROR(AVERAGEIFS(MediaSummary[Result (1-5)],MediaSummary[Region/Store],$A29,MediaSummary[Radio Supplier],M$26),"")</f>
        <v/>
      </c>
      <c r="N29" s="50">
        <f>IFERROR(AVERAGEIFS(MediaSummary[Result (1-5)],MediaSummary[Region/Store],$A29,MediaSummary[Radio Supplier],N$26),"")</f>
        <v/>
      </c>
      <c r="O29" s="50">
        <f>IFERROR(AVERAGEIFS(MediaSummary[Result (1-5)],MediaSummary[Region/Store],$A29,MediaSummary[Radio Supplier],O$26),"")</f>
        <v/>
      </c>
      <c r="P29" s="50">
        <f>IFERROR(AVERAGEIFS(MediaSummary[Result (1-5)],MediaSummary[Region/Store],$A29,MediaSummary[Radio Supplier],P$26),"")</f>
        <v/>
      </c>
      <c r="Q29" s="50">
        <f>IFERROR(AVERAGEIFS(MediaSummary[Result (1-5)],MediaSummary[Region/Store],$A29,MediaSummary[Radio Supplier],Q$26),"")</f>
        <v/>
      </c>
      <c r="R29" s="50">
        <f>IFERROR(AVERAGEIFS(MediaSummary[Result (1-5)],MediaSummary[Region/Store],$A29,MediaSummary[Radio Supplier],R$26),"")</f>
        <v/>
      </c>
      <c r="S29" s="50">
        <f>IFERROR(AVERAGEIFS(MediaSummary[Result (1-5)],MediaSummary[Region/Store],$A29,MediaSummary[Radio Supplier],S$26),"")</f>
        <v/>
      </c>
    </row>
    <row r="30">
      <c r="A30" s="23" t="inlineStr">
        <is>
          <t>Sydney</t>
        </is>
      </c>
      <c r="B30" s="50">
        <f>IFERROR(AVERAGEIFS(MediaSummary[Result (1-5)],MediaSummary[Region/Store],$A30,MediaSummary[Radio Supplier],B$26),"")</f>
        <v/>
      </c>
      <c r="C30" s="50">
        <f>IFERROR(AVERAGEIFS(MediaSummary[Result (1-5)],MediaSummary[Region/Store],$A30,MediaSummary[Radio Supplier],C$26),"")</f>
        <v/>
      </c>
      <c r="D30" s="50">
        <f>IFERROR(AVERAGEIFS(MediaSummary[Result (1-5)],MediaSummary[Region/Store],$A30,MediaSummary[Radio Supplier],D$26),"")</f>
        <v/>
      </c>
      <c r="E30" s="50">
        <f>IFERROR(AVERAGEIFS(MediaSummary[Result (1-5)],MediaSummary[Region/Store],$A30,MediaSummary[Radio Supplier],E$26),"")</f>
        <v/>
      </c>
      <c r="F30" s="50">
        <f>IFERROR(AVERAGEIFS(MediaSummary[Result (1-5)],MediaSummary[Region/Store],$A30,MediaSummary[Radio Supplier],F$26),"")</f>
        <v/>
      </c>
      <c r="G30" s="50">
        <f>IFERROR(AVERAGEIFS(MediaSummary[Result (1-5)],MediaSummary[Region/Store],$A30,MediaSummary[Radio Supplier],G$26),"")</f>
        <v/>
      </c>
      <c r="H30" s="50">
        <f>IFERROR(AVERAGEIFS(MediaSummary[Result (1-5)],MediaSummary[Region/Store],$A30,MediaSummary[Radio Supplier],H$26),"")</f>
        <v/>
      </c>
      <c r="I30" s="50">
        <f>IFERROR(AVERAGEIFS(MediaSummary[Result (1-5)],MediaSummary[Region/Store],$A30,MediaSummary[Radio Supplier],I$26),"")</f>
        <v/>
      </c>
      <c r="J30" s="50">
        <f>IFERROR(AVERAGEIFS(MediaSummary[Result (1-5)],MediaSummary[Region/Store],$A30,MediaSummary[Radio Supplier],J$26),"")</f>
        <v/>
      </c>
      <c r="K30" s="50">
        <f>IFERROR(AVERAGEIFS(MediaSummary[Result (1-5)],MediaSummary[Region/Store],$A30,MediaSummary[Radio Supplier],K$26),"")</f>
        <v/>
      </c>
      <c r="L30" s="50">
        <f>IFERROR(AVERAGEIFS(MediaSummary[Result (1-5)],MediaSummary[Region/Store],$A30,MediaSummary[Radio Supplier],L$26),"")</f>
        <v/>
      </c>
      <c r="M30" s="50">
        <f>IFERROR(AVERAGEIFS(MediaSummary[Result (1-5)],MediaSummary[Region/Store],$A30,MediaSummary[Radio Supplier],M$26),"")</f>
        <v/>
      </c>
      <c r="N30" s="50">
        <f>IFERROR(AVERAGEIFS(MediaSummary[Result (1-5)],MediaSummary[Region/Store],$A30,MediaSummary[Radio Supplier],N$26),"")</f>
        <v/>
      </c>
      <c r="O30" s="50">
        <f>IFERROR(AVERAGEIFS(MediaSummary[Result (1-5)],MediaSummary[Region/Store],$A30,MediaSummary[Radio Supplier],O$26),"")</f>
        <v/>
      </c>
      <c r="P30" s="50">
        <f>IFERROR(AVERAGEIFS(MediaSummary[Result (1-5)],MediaSummary[Region/Store],$A30,MediaSummary[Radio Supplier],P$26),"")</f>
        <v/>
      </c>
      <c r="Q30" s="50">
        <f>IFERROR(AVERAGEIFS(MediaSummary[Result (1-5)],MediaSummary[Region/Store],$A30,MediaSummary[Radio Supplier],Q$26),"")</f>
        <v/>
      </c>
      <c r="R30" s="50">
        <f>IFERROR(AVERAGEIFS(MediaSummary[Result (1-5)],MediaSummary[Region/Store],$A30,MediaSummary[Radio Supplier],R$26),"")</f>
        <v/>
      </c>
      <c r="S30" s="50">
        <f>IFERROR(AVERAGEIFS(MediaSummary[Result (1-5)],MediaSummary[Region/Store],$A30,MediaSummary[Radio Supplier],S$26),"")</f>
        <v/>
      </c>
    </row>
    <row r="31">
      <c r="A31" s="23" t="inlineStr">
        <is>
          <t>Melbourne</t>
        </is>
      </c>
      <c r="B31" s="50">
        <f>IFERROR(AVERAGEIFS(MediaSummary[Result (1-5)],MediaSummary[Region/Store],$A31,MediaSummary[Radio Supplier],B$26),"")</f>
        <v/>
      </c>
      <c r="C31" s="50">
        <f>IFERROR(AVERAGEIFS(MediaSummary[Result (1-5)],MediaSummary[Region/Store],$A31,MediaSummary[Radio Supplier],C$26),"")</f>
        <v/>
      </c>
      <c r="D31" s="50">
        <f>IFERROR(AVERAGEIFS(MediaSummary[Result (1-5)],MediaSummary[Region/Store],$A31,MediaSummary[Radio Supplier],D$26),"")</f>
        <v/>
      </c>
      <c r="E31" s="50">
        <f>IFERROR(AVERAGEIFS(MediaSummary[Result (1-5)],MediaSummary[Region/Store],$A31,MediaSummary[Radio Supplier],E$26),"")</f>
        <v/>
      </c>
      <c r="F31" s="50">
        <f>IFERROR(AVERAGEIFS(MediaSummary[Result (1-5)],MediaSummary[Region/Store],$A31,MediaSummary[Radio Supplier],F$26),"")</f>
        <v/>
      </c>
      <c r="G31" s="50">
        <f>IFERROR(AVERAGEIFS(MediaSummary[Result (1-5)],MediaSummary[Region/Store],$A31,MediaSummary[Radio Supplier],G$26),"")</f>
        <v/>
      </c>
      <c r="H31" s="50">
        <f>IFERROR(AVERAGEIFS(MediaSummary[Result (1-5)],MediaSummary[Region/Store],$A31,MediaSummary[Radio Supplier],H$26),"")</f>
        <v/>
      </c>
      <c r="I31" s="50">
        <f>IFERROR(AVERAGEIFS(MediaSummary[Result (1-5)],MediaSummary[Region/Store],$A31,MediaSummary[Radio Supplier],I$26),"")</f>
        <v/>
      </c>
      <c r="J31" s="50">
        <f>IFERROR(AVERAGEIFS(MediaSummary[Result (1-5)],MediaSummary[Region/Store],$A31,MediaSummary[Radio Supplier],J$26),"")</f>
        <v/>
      </c>
      <c r="K31" s="50">
        <f>IFERROR(AVERAGEIFS(MediaSummary[Result (1-5)],MediaSummary[Region/Store],$A31,MediaSummary[Radio Supplier],K$26),"")</f>
        <v/>
      </c>
      <c r="L31" s="50">
        <f>IFERROR(AVERAGEIFS(MediaSummary[Result (1-5)],MediaSummary[Region/Store],$A31,MediaSummary[Radio Supplier],L$26),"")</f>
        <v/>
      </c>
      <c r="M31" s="50">
        <f>IFERROR(AVERAGEIFS(MediaSummary[Result (1-5)],MediaSummary[Region/Store],$A31,MediaSummary[Radio Supplier],M$26),"")</f>
        <v/>
      </c>
      <c r="N31" s="50">
        <f>IFERROR(AVERAGEIFS(MediaSummary[Result (1-5)],MediaSummary[Region/Store],$A31,MediaSummary[Radio Supplier],N$26),"")</f>
        <v/>
      </c>
      <c r="O31" s="50">
        <f>IFERROR(AVERAGEIFS(MediaSummary[Result (1-5)],MediaSummary[Region/Store],$A31,MediaSummary[Radio Supplier],O$26),"")</f>
        <v/>
      </c>
      <c r="P31" s="50">
        <f>IFERROR(AVERAGEIFS(MediaSummary[Result (1-5)],MediaSummary[Region/Store],$A31,MediaSummary[Radio Supplier],P$26),"")</f>
        <v/>
      </c>
      <c r="Q31" s="50">
        <f>IFERROR(AVERAGEIFS(MediaSummary[Result (1-5)],MediaSummary[Region/Store],$A31,MediaSummary[Radio Supplier],Q$26),"")</f>
        <v/>
      </c>
      <c r="R31" s="50">
        <f>IFERROR(AVERAGEIFS(MediaSummary[Result (1-5)],MediaSummary[Region/Store],$A31,MediaSummary[Radio Supplier],R$26),"")</f>
        <v/>
      </c>
      <c r="S31" s="50">
        <f>IFERROR(AVERAGEIFS(MediaSummary[Result (1-5)],MediaSummary[Region/Store],$A31,MediaSummary[Radio Supplier],S$26),"")</f>
        <v/>
      </c>
    </row>
    <row r="32">
      <c r="A32" s="24" t="inlineStr">
        <is>
          <t>Newcastle</t>
        </is>
      </c>
      <c r="B32" s="50">
        <f>IFERROR(AVERAGEIFS(MediaSummary[Result (1-5)],MediaSummary[Region/Store],$A32,MediaSummary[Radio Supplier],B$26),"")</f>
        <v/>
      </c>
      <c r="C32" s="50">
        <f>IFERROR(AVERAGEIFS(MediaSummary[Result (1-5)],MediaSummary[Region/Store],$A32,MediaSummary[Radio Supplier],C$26),"")</f>
        <v/>
      </c>
      <c r="D32" s="50">
        <f>IFERROR(AVERAGEIFS(MediaSummary[Result (1-5)],MediaSummary[Region/Store],$A32,MediaSummary[Radio Supplier],D$26),"")</f>
        <v/>
      </c>
      <c r="E32" s="50">
        <f>IFERROR(AVERAGEIFS(MediaSummary[Result (1-5)],MediaSummary[Region/Store],$A32,MediaSummary[Radio Supplier],E$26),"")</f>
        <v/>
      </c>
      <c r="F32" s="50">
        <f>IFERROR(AVERAGEIFS(MediaSummary[Result (1-5)],MediaSummary[Region/Store],$A32,MediaSummary[Radio Supplier],F$26),"")</f>
        <v/>
      </c>
      <c r="G32" s="50">
        <f>IFERROR(AVERAGEIFS(MediaSummary[Result (1-5)],MediaSummary[Region/Store],$A32,MediaSummary[Radio Supplier],G$26),"")</f>
        <v/>
      </c>
      <c r="H32" s="50">
        <f>IFERROR(AVERAGEIFS(MediaSummary[Result (1-5)],MediaSummary[Region/Store],$A32,MediaSummary[Radio Supplier],H$26),"")</f>
        <v/>
      </c>
      <c r="I32" s="50">
        <f>IFERROR(AVERAGEIFS(MediaSummary[Result (1-5)],MediaSummary[Region/Store],$A32,MediaSummary[Radio Supplier],I$26),"")</f>
        <v/>
      </c>
      <c r="J32" s="50">
        <f>IFERROR(AVERAGEIFS(MediaSummary[Result (1-5)],MediaSummary[Region/Store],$A32,MediaSummary[Radio Supplier],J$26),"")</f>
        <v/>
      </c>
      <c r="K32" s="50">
        <f>IFERROR(AVERAGEIFS(MediaSummary[Result (1-5)],MediaSummary[Region/Store],$A32,MediaSummary[Radio Supplier],K$26),"")</f>
        <v/>
      </c>
      <c r="L32" s="50">
        <f>IFERROR(AVERAGEIFS(MediaSummary[Result (1-5)],MediaSummary[Region/Store],$A32,MediaSummary[Radio Supplier],L$26),"")</f>
        <v/>
      </c>
      <c r="M32" s="50">
        <f>IFERROR(AVERAGEIFS(MediaSummary[Result (1-5)],MediaSummary[Region/Store],$A32,MediaSummary[Radio Supplier],M$26),"")</f>
        <v/>
      </c>
      <c r="N32" s="50">
        <f>IFERROR(AVERAGEIFS(MediaSummary[Result (1-5)],MediaSummary[Region/Store],$A32,MediaSummary[Radio Supplier],N$26),"")</f>
        <v/>
      </c>
      <c r="O32" s="50">
        <f>IFERROR(AVERAGEIFS(MediaSummary[Result (1-5)],MediaSummary[Region/Store],$A32,MediaSummary[Radio Supplier],O$26),"")</f>
        <v/>
      </c>
      <c r="P32" s="50">
        <f>IFERROR(AVERAGEIFS(MediaSummary[Result (1-5)],MediaSummary[Region/Store],$A32,MediaSummary[Radio Supplier],P$26),"")</f>
        <v/>
      </c>
      <c r="Q32" s="50">
        <f>IFERROR(AVERAGEIFS(MediaSummary[Result (1-5)],MediaSummary[Region/Store],$A32,MediaSummary[Radio Supplier],Q$26),"")</f>
        <v/>
      </c>
      <c r="R32" s="50">
        <f>IFERROR(AVERAGEIFS(MediaSummary[Result (1-5)],MediaSummary[Region/Store],$A32,MediaSummary[Radio Supplier],R$26),"")</f>
        <v/>
      </c>
      <c r="S32" s="50">
        <f>IFERROR(AVERAGEIFS(MediaSummary[Result (1-5)],MediaSummary[Region/Store],$A32,MediaSummary[Radio Supplier],S$26),"")</f>
        <v/>
      </c>
    </row>
    <row r="33">
      <c r="A33" s="24" t="inlineStr">
        <is>
          <t>Gold Coast</t>
        </is>
      </c>
      <c r="B33" s="50">
        <f>IFERROR(AVERAGEIFS(MediaSummary[Result (1-5)],MediaSummary[Region/Store],$A33,MediaSummary[Radio Supplier],B$26),"")</f>
        <v/>
      </c>
      <c r="C33" s="50">
        <f>IFERROR(AVERAGEIFS(MediaSummary[Result (1-5)],MediaSummary[Region/Store],$A33,MediaSummary[Radio Supplier],C$26),"")</f>
        <v/>
      </c>
      <c r="D33" s="50">
        <f>IFERROR(AVERAGEIFS(MediaSummary[Result (1-5)],MediaSummary[Region/Store],$A33,MediaSummary[Radio Supplier],D$26),"")</f>
        <v/>
      </c>
      <c r="E33" s="50">
        <f>IFERROR(AVERAGEIFS(MediaSummary[Result (1-5)],MediaSummary[Region/Store],$A33,MediaSummary[Radio Supplier],E$26),"")</f>
        <v/>
      </c>
      <c r="F33" s="50">
        <f>IFERROR(AVERAGEIFS(MediaSummary[Result (1-5)],MediaSummary[Region/Store],$A33,MediaSummary[Radio Supplier],F$26),"")</f>
        <v/>
      </c>
      <c r="G33" s="50">
        <f>IFERROR(AVERAGEIFS(MediaSummary[Result (1-5)],MediaSummary[Region/Store],$A33,MediaSummary[Radio Supplier],G$26),"")</f>
        <v/>
      </c>
      <c r="H33" s="50">
        <f>IFERROR(AVERAGEIFS(MediaSummary[Result (1-5)],MediaSummary[Region/Store],$A33,MediaSummary[Radio Supplier],H$26),"")</f>
        <v/>
      </c>
      <c r="I33" s="50">
        <f>IFERROR(AVERAGEIFS(MediaSummary[Result (1-5)],MediaSummary[Region/Store],$A33,MediaSummary[Radio Supplier],I$26),"")</f>
        <v/>
      </c>
      <c r="J33" s="50">
        <f>IFERROR(AVERAGEIFS(MediaSummary[Result (1-5)],MediaSummary[Region/Store],$A33,MediaSummary[Radio Supplier],J$26),"")</f>
        <v/>
      </c>
      <c r="K33" s="50">
        <f>IFERROR(AVERAGEIFS(MediaSummary[Result (1-5)],MediaSummary[Region/Store],$A33,MediaSummary[Radio Supplier],K$26),"")</f>
        <v/>
      </c>
      <c r="L33" s="50">
        <f>IFERROR(AVERAGEIFS(MediaSummary[Result (1-5)],MediaSummary[Region/Store],$A33,MediaSummary[Radio Supplier],L$26),"")</f>
        <v/>
      </c>
      <c r="M33" s="50">
        <f>IFERROR(AVERAGEIFS(MediaSummary[Result (1-5)],MediaSummary[Region/Store],$A33,MediaSummary[Radio Supplier],M$26),"")</f>
        <v/>
      </c>
      <c r="N33" s="50">
        <f>IFERROR(AVERAGEIFS(MediaSummary[Result (1-5)],MediaSummary[Region/Store],$A33,MediaSummary[Radio Supplier],N$26),"")</f>
        <v/>
      </c>
      <c r="O33" s="50">
        <f>IFERROR(AVERAGEIFS(MediaSummary[Result (1-5)],MediaSummary[Region/Store],$A33,MediaSummary[Radio Supplier],O$26),"")</f>
        <v/>
      </c>
      <c r="P33" s="50">
        <f>IFERROR(AVERAGEIFS(MediaSummary[Result (1-5)],MediaSummary[Region/Store],$A33,MediaSummary[Radio Supplier],P$26),"")</f>
        <v/>
      </c>
      <c r="Q33" s="50">
        <f>IFERROR(AVERAGEIFS(MediaSummary[Result (1-5)],MediaSummary[Region/Store],$A33,MediaSummary[Radio Supplier],Q$26),"")</f>
        <v/>
      </c>
      <c r="R33" s="50">
        <f>IFERROR(AVERAGEIFS(MediaSummary[Result (1-5)],MediaSummary[Region/Store],$A33,MediaSummary[Radio Supplier],R$26),"")</f>
        <v/>
      </c>
      <c r="S33" s="50">
        <f>IFERROR(AVERAGEIFS(MediaSummary[Result (1-5)],MediaSummary[Region/Store],$A33,MediaSummary[Radio Supplier],S$26),"")</f>
        <v/>
      </c>
    </row>
    <row r="34">
      <c r="A34" s="23" t="inlineStr">
        <is>
          <t>ACT</t>
        </is>
      </c>
      <c r="B34" s="50">
        <f>IFERROR(AVERAGEIFS(MediaSummary[Result (1-5)],MediaSummary[Region/Store],$A34,MediaSummary[Radio Supplier],B$26),"")</f>
        <v/>
      </c>
      <c r="C34" s="50">
        <f>IFERROR(AVERAGEIFS(MediaSummary[Result (1-5)],MediaSummary[Region/Store],$A34,MediaSummary[Radio Supplier],C$26),"")</f>
        <v/>
      </c>
      <c r="D34" s="50">
        <f>IFERROR(AVERAGEIFS(MediaSummary[Result (1-5)],MediaSummary[Region/Store],$A34,MediaSummary[Radio Supplier],D$26),"")</f>
        <v/>
      </c>
      <c r="E34" s="50">
        <f>IFERROR(AVERAGEIFS(MediaSummary[Result (1-5)],MediaSummary[Region/Store],$A34,MediaSummary[Radio Supplier],E$26),"")</f>
        <v/>
      </c>
      <c r="F34" s="50">
        <f>IFERROR(AVERAGEIFS(MediaSummary[Result (1-5)],MediaSummary[Region/Store],$A34,MediaSummary[Radio Supplier],F$26),"")</f>
        <v/>
      </c>
      <c r="G34" s="50">
        <f>IFERROR(AVERAGEIFS(MediaSummary[Result (1-5)],MediaSummary[Region/Store],$A34,MediaSummary[Radio Supplier],G$26),"")</f>
        <v/>
      </c>
      <c r="H34" s="50">
        <f>IFERROR(AVERAGEIFS(MediaSummary[Result (1-5)],MediaSummary[Region/Store],$A34,MediaSummary[Radio Supplier],H$26),"")</f>
        <v/>
      </c>
      <c r="I34" s="50">
        <f>IFERROR(AVERAGEIFS(MediaSummary[Result (1-5)],MediaSummary[Region/Store],$A34,MediaSummary[Radio Supplier],I$26),"")</f>
        <v/>
      </c>
      <c r="J34" s="50">
        <f>IFERROR(AVERAGEIFS(MediaSummary[Result (1-5)],MediaSummary[Region/Store],$A34,MediaSummary[Radio Supplier],J$26),"")</f>
        <v/>
      </c>
      <c r="K34" s="50">
        <f>IFERROR(AVERAGEIFS(MediaSummary[Result (1-5)],MediaSummary[Region/Store],$A34,MediaSummary[Radio Supplier],K$26),"")</f>
        <v/>
      </c>
      <c r="L34" s="50">
        <f>IFERROR(AVERAGEIFS(MediaSummary[Result (1-5)],MediaSummary[Region/Store],$A34,MediaSummary[Radio Supplier],L$26),"")</f>
        <v/>
      </c>
      <c r="M34" s="50">
        <f>IFERROR(AVERAGEIFS(MediaSummary[Result (1-5)],MediaSummary[Region/Store],$A34,MediaSummary[Radio Supplier],M$26),"")</f>
        <v/>
      </c>
      <c r="N34" s="50">
        <f>IFERROR(AVERAGEIFS(MediaSummary[Result (1-5)],MediaSummary[Region/Store],$A34,MediaSummary[Radio Supplier],N$26),"")</f>
        <v/>
      </c>
      <c r="O34" s="50">
        <f>IFERROR(AVERAGEIFS(MediaSummary[Result (1-5)],MediaSummary[Region/Store],$A34,MediaSummary[Radio Supplier],O$26),"")</f>
        <v/>
      </c>
      <c r="P34" s="50">
        <f>IFERROR(AVERAGEIFS(MediaSummary[Result (1-5)],MediaSummary[Region/Store],$A34,MediaSummary[Radio Supplier],P$26),"")</f>
        <v/>
      </c>
      <c r="Q34" s="50">
        <f>IFERROR(AVERAGEIFS(MediaSummary[Result (1-5)],MediaSummary[Region/Store],$A34,MediaSummary[Radio Supplier],Q$26),"")</f>
        <v/>
      </c>
      <c r="R34" s="50">
        <f>IFERROR(AVERAGEIFS(MediaSummary[Result (1-5)],MediaSummary[Region/Store],$A34,MediaSummary[Radio Supplier],R$26),"")</f>
        <v/>
      </c>
      <c r="S34" s="50">
        <f>IFERROR(AVERAGEIFS(MediaSummary[Result (1-5)],MediaSummary[Region/Store],$A34,MediaSummary[Radio Supplier],S$26),"")</f>
        <v/>
      </c>
    </row>
    <row r="35"/>
    <row r="36" ht="15.75" customHeight="1" s="14">
      <c r="A36" s="28" t="inlineStr">
        <is>
          <t>Store Sales Rating Tables</t>
        </is>
      </c>
      <c r="B36" s="26" t="n"/>
    </row>
  </sheetData>
  <mergeCells count="3">
    <mergeCell ref="A25:S25"/>
    <mergeCell ref="A14:H14"/>
    <mergeCell ref="A3:C3"/>
  </mergeCells>
  <pageMargins left="0.7" right="0.7" top="0.75" bottom="0.75" header="0.3" footer="0.3"/>
  <pageSetup orientation="portrait" paperSize="9" horizontalDpi="4294967293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jamiem</dc:creator>
  <dcterms:created xsi:type="dcterms:W3CDTF">2012-09-13T05:50:58Z</dcterms:created>
  <dcterms:modified xsi:type="dcterms:W3CDTF">2025-09-29T13:35:21Z</dcterms:modified>
  <cp:lastModifiedBy> </cp:lastModifiedBy>
</cp:coreProperties>
</file>