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60" windowWidth="13185" windowHeight="8160" tabRatio="600" firstSheet="0" activeTab="1" autoFilterDateGrouping="1"/>
  </bookViews>
  <sheets>
    <sheet name="Load Data" sheetId="1" state="visible" r:id="rId1"/>
    <sheet name="Gas Fired Generation" sheetId="2" state="visible" r:id="rId2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5">
    <font>
      <name val="Arial"/>
      <sz val="10"/>
    </font>
    <font>
      <name val="Arial"/>
      <b val="1"/>
      <sz val="10"/>
    </font>
    <font>
      <name val="Arial"/>
      <sz val="10"/>
    </font>
    <font>
      <name val="Arial"/>
      <family val="2"/>
      <b val="1"/>
      <sz val="14"/>
    </font>
    <font>
      <name val="Arial"/>
      <family val="2"/>
      <b val="1"/>
      <sz val="20"/>
    </font>
  </fonts>
  <fills count="2">
    <fill>
      <patternFill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2" fillId="0" borderId="0"/>
  </cellStyleXfs>
  <cellXfs count="5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center"/>
    </xf>
    <xf numFmtId="3" fontId="1" fillId="0" borderId="0" applyAlignment="1" pivotButton="0" quotePrefix="0" xfId="0">
      <alignment horizontal="center"/>
    </xf>
    <xf numFmtId="0" fontId="4" fillId="0" borderId="0" applyAlignment="1" pivotButton="0" quotePrefix="0" xfId="0">
      <alignment horizontal="centerContinuous"/>
    </xf>
    <xf numFmtId="0" fontId="1" fillId="0" borderId="1" applyAlignment="1" pivotButton="0" quotePrefix="0" xfId="0">
      <alignment horizontal="center"/>
    </xf>
    <xf numFmtId="0" fontId="1" fillId="0" borderId="2" applyAlignment="1" pivotButton="0" quotePrefix="0" xfId="0">
      <alignment horizontal="center"/>
    </xf>
    <xf numFmtId="0" fontId="1" fillId="0" borderId="3" applyAlignment="1" pivotButton="0" quotePrefix="0" xfId="0">
      <alignment horizontal="center"/>
    </xf>
    <xf numFmtId="0" fontId="1" fillId="0" borderId="4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1" fillId="0" borderId="5" applyAlignment="1" pivotButton="0" quotePrefix="0" xfId="0">
      <alignment horizontal="center"/>
    </xf>
    <xf numFmtId="0" fontId="1" fillId="0" borderId="6" applyAlignment="1" pivotButton="0" quotePrefix="0" xfId="0">
      <alignment horizontal="center"/>
    </xf>
    <xf numFmtId="0" fontId="1" fillId="0" borderId="7" applyAlignment="1" pivotButton="0" quotePrefix="0" xfId="0">
      <alignment horizontal="center"/>
    </xf>
    <xf numFmtId="0" fontId="1" fillId="0" borderId="8" applyAlignment="1" pivotButton="0" quotePrefix="0" xfId="0">
      <alignment horizontal="center"/>
    </xf>
    <xf numFmtId="0" fontId="1" fillId="0" borderId="9" applyAlignment="1" pivotButton="0" quotePrefix="0" xfId="0">
      <alignment horizontal="center"/>
    </xf>
    <xf numFmtId="0" fontId="1" fillId="0" borderId="10" applyAlignment="1" pivotButton="0" quotePrefix="0" xfId="0">
      <alignment horizontal="center"/>
    </xf>
    <xf numFmtId="0" fontId="1" fillId="0" borderId="11" applyAlignment="1" pivotButton="0" quotePrefix="0" xfId="0">
      <alignment horizontal="center"/>
    </xf>
    <xf numFmtId="0" fontId="2" fillId="0" borderId="10" applyAlignment="1" pivotButton="0" quotePrefix="0" xfId="0">
      <alignment horizontal="center"/>
    </xf>
    <xf numFmtId="0" fontId="2" fillId="0" borderId="11" applyAlignment="1" pivotButton="0" quotePrefix="0" xfId="0">
      <alignment horizontal="center"/>
    </xf>
    <xf numFmtId="0" fontId="2" fillId="0" borderId="9" applyAlignment="1" pivotButton="0" quotePrefix="0" xfId="0">
      <alignment horizontal="center"/>
    </xf>
    <xf numFmtId="3" fontId="4" fillId="0" borderId="0" applyAlignment="1" pivotButton="0" quotePrefix="0" xfId="0">
      <alignment horizontal="centerContinuous"/>
    </xf>
    <xf numFmtId="3" fontId="1" fillId="0" borderId="2" applyAlignment="1" pivotButton="0" quotePrefix="0" xfId="0">
      <alignment horizontal="center"/>
    </xf>
    <xf numFmtId="3" fontId="1" fillId="0" borderId="0" applyAlignment="1" pivotButton="0" quotePrefix="0" xfId="0">
      <alignment horizontal="center"/>
    </xf>
    <xf numFmtId="3" fontId="1" fillId="0" borderId="7" applyAlignment="1" pivotButton="0" quotePrefix="0" xfId="0">
      <alignment horizontal="center"/>
    </xf>
    <xf numFmtId="3" fontId="1" fillId="0" borderId="9" applyAlignment="1" pivotButton="0" quotePrefix="0" xfId="0">
      <alignment horizontal="center"/>
    </xf>
    <xf numFmtId="3" fontId="1" fillId="0" borderId="10" applyAlignment="1" pivotButton="0" quotePrefix="1" xfId="0">
      <alignment horizontal="center"/>
    </xf>
    <xf numFmtId="3" fontId="1" fillId="0" borderId="10" applyAlignment="1" pivotButton="0" quotePrefix="0" xfId="0">
      <alignment horizontal="center"/>
    </xf>
    <xf numFmtId="3" fontId="1" fillId="0" borderId="11" applyAlignment="1" pivotButton="0" quotePrefix="0" xfId="0">
      <alignment horizontal="center"/>
    </xf>
    <xf numFmtId="0" fontId="0" fillId="0" borderId="0" applyAlignment="1" pivotButton="0" quotePrefix="0" xfId="0">
      <alignment horizontal="centerContinuous"/>
    </xf>
    <xf numFmtId="0" fontId="0" fillId="0" borderId="4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2" fillId="0" borderId="2" applyAlignment="1" pivotButton="0" quotePrefix="0" xfId="0">
      <alignment horizontal="center"/>
    </xf>
    <xf numFmtId="3" fontId="2" fillId="0" borderId="9" applyAlignment="1" pivotButton="0" quotePrefix="0" xfId="0">
      <alignment horizontal="center"/>
    </xf>
    <xf numFmtId="3" fontId="2" fillId="0" borderId="2" applyAlignment="1" pivotButton="0" quotePrefix="0" xfId="0">
      <alignment horizontal="center"/>
    </xf>
    <xf numFmtId="17" fontId="2" fillId="0" borderId="3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3" fontId="2" fillId="0" borderId="10" applyAlignment="1" pivotButton="0" quotePrefix="0" xfId="0">
      <alignment horizontal="center"/>
    </xf>
    <xf numFmtId="3" fontId="2" fillId="0" borderId="0" applyAlignment="1" pivotButton="0" quotePrefix="0" xfId="0">
      <alignment horizontal="center"/>
    </xf>
    <xf numFmtId="17" fontId="2" fillId="0" borderId="5" applyAlignment="1" pivotButton="0" quotePrefix="0" xfId="0">
      <alignment horizontal="center"/>
    </xf>
    <xf numFmtId="0" fontId="2" fillId="0" borderId="7" applyAlignment="1" pivotButton="0" quotePrefix="0" xfId="0">
      <alignment horizontal="center"/>
    </xf>
    <xf numFmtId="3" fontId="2" fillId="0" borderId="11" applyAlignment="1" pivotButton="0" quotePrefix="0" xfId="0">
      <alignment horizontal="center"/>
    </xf>
    <xf numFmtId="3" fontId="2" fillId="0" borderId="7" applyAlignment="1" pivotButton="0" quotePrefix="0" xfId="0">
      <alignment horizontal="center"/>
    </xf>
    <xf numFmtId="17" fontId="2" fillId="0" borderId="8" applyAlignment="1" pivotButton="0" quotePrefix="0" xfId="0">
      <alignment horizontal="center"/>
    </xf>
    <xf numFmtId="0" fontId="2" fillId="0" borderId="12" applyAlignment="1" pivotButton="0" quotePrefix="0" xfId="0">
      <alignment horizontal="center"/>
    </xf>
    <xf numFmtId="3" fontId="2" fillId="0" borderId="13" applyAlignment="1" pivotButton="0" quotePrefix="0" xfId="0">
      <alignment horizontal="center"/>
    </xf>
    <xf numFmtId="3" fontId="2" fillId="0" borderId="14" applyAlignment="1" pivotButton="0" quotePrefix="0" xfId="0">
      <alignment horizontal="center"/>
    </xf>
    <xf numFmtId="0" fontId="2" fillId="0" borderId="13" applyAlignment="1" pivotButton="0" quotePrefix="0" xfId="0">
      <alignment horizontal="center"/>
    </xf>
    <xf numFmtId="0" fontId="2" fillId="0" borderId="15" applyAlignment="1" pivotButton="0" quotePrefix="0" xfId="0">
      <alignment horizontal="center"/>
    </xf>
    <xf numFmtId="0" fontId="3" fillId="0" borderId="0" applyAlignment="1" pivotButton="0" quotePrefix="0" xfId="0">
      <alignment horizontal="centerContinuous"/>
    </xf>
    <xf numFmtId="3" fontId="0" fillId="0" borderId="0" applyAlignment="1" pivotButton="0" quotePrefix="0" xfId="0">
      <alignment horizontal="centerContinuous"/>
    </xf>
    <xf numFmtId="3" fontId="0" fillId="0" borderId="10" applyAlignment="1" pivotButton="0" quotePrefix="0" xfId="0">
      <alignment horizontal="center"/>
    </xf>
    <xf numFmtId="3" fontId="0" fillId="0" borderId="11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C17" sqref="C17"/>
    </sheetView>
  </sheetViews>
  <sheetFormatPr baseColWidth="8" defaultRowHeight="12.75"/>
  <cols>
    <col width="9.140625" customWidth="1" style="2" min="1" max="1"/>
    <col width="13.28515625" customWidth="1" style="4" min="2" max="2"/>
    <col width="9.140625" customWidth="1" style="2" min="3" max="16384"/>
  </cols>
  <sheetData>
    <row r="1" ht="18" customHeight="1">
      <c r="A1" s="50" t="inlineStr">
        <is>
          <t>SMUD</t>
        </is>
      </c>
      <c r="B1" s="51" t="n"/>
      <c r="C1" s="30" t="n"/>
    </row>
    <row r="2" ht="18" customHeight="1">
      <c r="A2" s="50" t="inlineStr">
        <is>
          <t>Natural Gas Load Data</t>
        </is>
      </c>
      <c r="B2" s="51" t="n"/>
      <c r="C2" s="30" t="n"/>
    </row>
    <row r="3" ht="12.75" customHeight="1">
      <c r="A3" s="50" t="n"/>
      <c r="B3" s="51" t="n"/>
      <c r="C3" s="30" t="n"/>
    </row>
    <row r="4">
      <c r="A4" s="3" t="inlineStr">
        <is>
          <t>Source:  SMUD Gas Strategy 1997</t>
        </is>
      </c>
    </row>
    <row r="5" ht="13.5" customHeight="1" thickBot="1"/>
    <row r="6" customFormat="1" s="11">
      <c r="A6" s="7" t="inlineStr">
        <is>
          <t>Month</t>
        </is>
      </c>
      <c r="B6" s="26" t="inlineStr">
        <is>
          <t>Normal</t>
        </is>
      </c>
    </row>
    <row r="7" customFormat="1" s="11">
      <c r="A7" s="10" t="n"/>
      <c r="B7" s="28" t="inlineStr">
        <is>
          <t>Hydro Year</t>
        </is>
      </c>
    </row>
    <row r="8" customFormat="1" s="11">
      <c r="A8" s="10" t="n"/>
      <c r="B8" s="28" t="inlineStr">
        <is>
          <t>Usage</t>
        </is>
      </c>
    </row>
    <row r="9" ht="13.5" customFormat="1" customHeight="1" s="11" thickBot="1">
      <c r="A9" s="13" t="n"/>
      <c r="B9" s="29" t="inlineStr">
        <is>
          <t>MMBtu/d</t>
        </is>
      </c>
    </row>
    <row r="10">
      <c r="A10" s="31" t="inlineStr">
        <is>
          <t>Jan</t>
        </is>
      </c>
      <c r="B10" s="52" t="n">
        <v>66000</v>
      </c>
    </row>
    <row r="11">
      <c r="A11" s="31" t="inlineStr">
        <is>
          <t>Feb</t>
        </is>
      </c>
      <c r="B11" s="52" t="n">
        <v>61000</v>
      </c>
    </row>
    <row r="12">
      <c r="A12" s="31" t="inlineStr">
        <is>
          <t>Mar</t>
        </is>
      </c>
      <c r="B12" s="52" t="n">
        <v>43000</v>
      </c>
    </row>
    <row r="13">
      <c r="A13" s="31" t="inlineStr">
        <is>
          <t>Apr</t>
        </is>
      </c>
      <c r="B13" s="52" t="n">
        <v>48000</v>
      </c>
    </row>
    <row r="14">
      <c r="A14" s="31" t="inlineStr">
        <is>
          <t>May</t>
        </is>
      </c>
      <c r="B14" s="52" t="n">
        <v>52000</v>
      </c>
    </row>
    <row r="15">
      <c r="A15" s="31" t="inlineStr">
        <is>
          <t>Jun</t>
        </is>
      </c>
      <c r="B15" s="52" t="n">
        <v>56000</v>
      </c>
    </row>
    <row r="16">
      <c r="A16" s="31" t="inlineStr">
        <is>
          <t>Jul</t>
        </is>
      </c>
      <c r="B16" s="52" t="n">
        <v>59000</v>
      </c>
    </row>
    <row r="17">
      <c r="A17" s="31" t="inlineStr">
        <is>
          <t>Aug</t>
        </is>
      </c>
      <c r="B17" s="52" t="n">
        <v>66000</v>
      </c>
    </row>
    <row r="18">
      <c r="A18" s="31" t="inlineStr">
        <is>
          <t>Sep</t>
        </is>
      </c>
      <c r="B18" s="52" t="n">
        <v>64000</v>
      </c>
    </row>
    <row r="19">
      <c r="A19" s="31" t="inlineStr">
        <is>
          <t>Oct</t>
        </is>
      </c>
      <c r="B19" s="52" t="n">
        <v>68000</v>
      </c>
    </row>
    <row r="20">
      <c r="A20" s="31" t="inlineStr">
        <is>
          <t>Nov</t>
        </is>
      </c>
      <c r="B20" s="52" t="n">
        <v>61000</v>
      </c>
    </row>
    <row r="21">
      <c r="A21" s="31" t="inlineStr">
        <is>
          <t>Dec</t>
        </is>
      </c>
      <c r="B21" s="52" t="n">
        <v>68000</v>
      </c>
    </row>
    <row r="22" ht="13.5" customHeight="1" thickBot="1">
      <c r="A22" s="32" t="inlineStr">
        <is>
          <t>AVG:</t>
        </is>
      </c>
      <c r="B22" s="53">
        <f>AVERAGE(B10:B21)</f>
        <v/>
      </c>
    </row>
  </sheetData>
  <printOptions horizontalCentered="1" verticalCentered="1"/>
  <pageMargins left="0.5" right="0.5" top="0.5" bottom="0.5" header="0.5" footer="0.5"/>
  <pageSetup orientation="portrait" scale="190" horizontalDpi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tabSelected="1" workbookViewId="0">
      <selection activeCell="D12" sqref="D12"/>
    </sheetView>
  </sheetViews>
  <sheetFormatPr baseColWidth="8" defaultRowHeight="12.75"/>
  <cols>
    <col width="17.140625" customWidth="1" style="11" min="1" max="1"/>
    <col width="9.140625" customWidth="1" style="11" min="2" max="2"/>
    <col width="12.5703125" customWidth="1" style="24" min="3" max="3"/>
    <col width="12.140625" customWidth="1" style="24" min="4" max="4"/>
    <col width="11.42578125" customWidth="1" style="11" min="5" max="5"/>
    <col width="12.85546875" customWidth="1" style="11" min="6" max="6"/>
    <col width="9.140625" customWidth="1" style="11" min="7" max="16384"/>
  </cols>
  <sheetData>
    <row r="1" ht="26.25" customHeight="1">
      <c r="A1" s="6" t="inlineStr">
        <is>
          <t>SMUD</t>
        </is>
      </c>
      <c r="B1" s="6" t="n"/>
      <c r="C1" s="22" t="n"/>
      <c r="D1" s="22" t="n"/>
      <c r="E1" s="6" t="n"/>
      <c r="F1" s="6" t="n"/>
    </row>
    <row r="2" ht="26.25" customHeight="1">
      <c r="A2" s="6" t="inlineStr">
        <is>
          <t>Gas Fired Generation Assets</t>
        </is>
      </c>
      <c r="B2" s="6" t="n"/>
      <c r="C2" s="22" t="n"/>
      <c r="D2" s="22" t="n"/>
      <c r="E2" s="6" t="n"/>
      <c r="F2" s="6" t="n"/>
    </row>
    <row r="3"/>
    <row r="4" ht="13.5" customHeight="1" thickBot="1"/>
    <row r="5">
      <c r="A5" s="16" t="inlineStr">
        <is>
          <t>Plant</t>
        </is>
      </c>
      <c r="B5" s="8" t="inlineStr">
        <is>
          <t>Capacity</t>
        </is>
      </c>
      <c r="C5" s="26" t="inlineStr">
        <is>
          <t>Gas Use</t>
        </is>
      </c>
      <c r="D5" s="23" t="inlineStr">
        <is>
          <t>Expected</t>
        </is>
      </c>
      <c r="E5" s="16" t="inlineStr">
        <is>
          <t>Expected</t>
        </is>
      </c>
      <c r="F5" s="9" t="inlineStr">
        <is>
          <t>Commercial</t>
        </is>
      </c>
    </row>
    <row r="6">
      <c r="A6" s="17" t="n"/>
      <c r="B6" s="11" t="inlineStr">
        <is>
          <t>MW</t>
        </is>
      </c>
      <c r="C6" s="27" t="inlineStr">
        <is>
          <t>@ 100%</t>
        </is>
      </c>
      <c r="D6" s="24" t="inlineStr">
        <is>
          <t>Use</t>
        </is>
      </c>
      <c r="E6" s="17" t="inlineStr">
        <is>
          <t>Annual</t>
        </is>
      </c>
      <c r="F6" s="12" t="inlineStr">
        <is>
          <t>Operation</t>
        </is>
      </c>
    </row>
    <row r="7">
      <c r="A7" s="17" t="n"/>
      <c r="B7" s="11" t="n"/>
      <c r="C7" s="28" t="inlineStr">
        <is>
          <t>Load Factor</t>
        </is>
      </c>
      <c r="D7" s="24" t="inlineStr">
        <is>
          <t>MMBtu/d</t>
        </is>
      </c>
      <c r="E7" s="17" t="inlineStr">
        <is>
          <t>Gas Use</t>
        </is>
      </c>
      <c r="F7" s="12" t="inlineStr">
        <is>
          <t>Date</t>
        </is>
      </c>
    </row>
    <row r="8" ht="13.5" customHeight="1" thickBot="1">
      <c r="A8" s="18" t="n"/>
      <c r="B8" s="14" t="n"/>
      <c r="C8" s="29" t="inlineStr">
        <is>
          <t>MMBtu/d</t>
        </is>
      </c>
      <c r="D8" s="25" t="n"/>
      <c r="E8" s="18" t="inlineStr">
        <is>
          <t>Bcf</t>
        </is>
      </c>
      <c r="F8" s="15" t="n"/>
    </row>
    <row r="9">
      <c r="A9" s="21" t="inlineStr">
        <is>
          <t>[Person_1]</t>
        </is>
      </c>
      <c r="B9" s="33" t="n">
        <v>99</v>
      </c>
      <c r="C9" s="34" t="n">
        <v>22500</v>
      </c>
      <c r="D9" s="35" t="n">
        <v>12000</v>
      </c>
      <c r="E9" s="21" t="n">
        <v>4.3</v>
      </c>
      <c r="F9" s="36" t="n">
        <v>34912</v>
      </c>
    </row>
    <row r="10">
      <c r="A10" s="19" t="inlineStr">
        <is>
          <t>Procter &amp; Gamble</t>
        </is>
      </c>
      <c r="B10" s="37" t="n">
        <v>117</v>
      </c>
      <c r="C10" s="38" t="n">
        <v>28200</v>
      </c>
      <c r="D10" s="39" t="n">
        <v>20000</v>
      </c>
      <c r="E10" s="19" t="n">
        <v>7.1</v>
      </c>
      <c r="F10" s="40" t="n">
        <v>35462</v>
      </c>
    </row>
    <row r="11" ht="13.5" customHeight="1" thickBot="1">
      <c r="A11" s="20" t="inlineStr">
        <is>
          <t>Campbell Soup</t>
        </is>
      </c>
      <c r="B11" s="41" t="n">
        <v>152</v>
      </c>
      <c r="C11" s="42" t="n">
        <v>42000</v>
      </c>
      <c r="D11" s="43" t="n">
        <v>27000</v>
      </c>
      <c r="E11" s="20" t="n">
        <v>9.6</v>
      </c>
      <c r="F11" s="44" t="n">
        <v>35796</v>
      </c>
    </row>
    <row r="12" ht="13.5" customHeight="1" thickBot="1">
      <c r="A12" s="18" t="inlineStr">
        <is>
          <t>TOTAL:</t>
        </is>
      </c>
      <c r="B12" s="45">
        <f>SUM(B9:B11)</f>
        <v/>
      </c>
      <c r="C12" s="46">
        <f>SUM(C9:C11)</f>
        <v/>
      </c>
      <c r="D12" s="47">
        <f>SUM(D9:D11)</f>
        <v/>
      </c>
      <c r="E12" s="48">
        <f>SUM(E9:E11)</f>
        <v/>
      </c>
      <c r="F12" s="49" t="n"/>
    </row>
  </sheetData>
  <printOptions horizontalCentered="1" verticalCentered="1"/>
  <pageMargins left="0.5" right="0.5" top="0.5" bottom="0.5" header="0.5" footer="0.5"/>
  <pageSetup orientation="landscape" scale="160" horizont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ldyer</dc:creator>
  <dcterms:created xsi:type="dcterms:W3CDTF">1998-03-13T20:41:30Z</dcterms:created>
  <dcterms:modified xsi:type="dcterms:W3CDTF">2025-09-29T20:13:03Z</dcterms:modified>
  <cp:lastModifiedBy>Felienne</cp:lastModifiedBy>
  <cp:lastPrinted>1998-04-23T17:08:03Z</cp:lastPrinted>
</cp:coreProperties>
</file>