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9200" windowHeight="11580" tabRatio="600" firstSheet="0" activeTab="0" autoFilterDateGrouping="1"/>
  </bookViews>
  <sheets>
    <sheet name="Sheet2" sheetId="1" state="visible" r:id="rId1"/>
    <sheet name="Sheet1" sheetId="2" state="visible" r:id="rId2"/>
  </sheets>
  <definedNames>
    <definedName name="_xlnm._FilterDatabase" localSheetId="1" hidden="1">'Sheet1'!$A$1:$M$306</definedName>
  </definedNames>
  <calcPr calcId="171027" fullCalcOnLoad="1"/>
  <pivotCaches>
    <pivotCache cacheId="10" r:id="rId3"/>
  </pivotCaches>
</workbook>
</file>

<file path=xl/styles.xml><?xml version="1.0" encoding="utf-8"?>
<styleSheet xmlns="http://schemas.openxmlformats.org/spreadsheetml/2006/main">
  <numFmts count="1">
    <numFmt numFmtId="164" formatCode="0.000000000"/>
  </numFmts>
  <fonts count="5">
    <font>
      <name val="Calibri"/>
      <family val="2"/>
      <color theme="1"/>
      <sz val="11"/>
      <scheme val="minor"/>
    </font>
    <font>
      <name val="Calibri"/>
      <family val="2"/>
      <color theme="1"/>
      <sz val="10"/>
      <scheme val="minor"/>
    </font>
    <font>
      <name val="Calibri"/>
      <family val="2"/>
      <b val="1"/>
      <color theme="0"/>
      <sz val="10"/>
      <scheme val="minor"/>
    </font>
    <font>
      <name val="Calibri"/>
      <family val="2"/>
      <sz val="10"/>
      <scheme val="minor"/>
    </font>
    <font>
      <name val="Calibri"/>
      <family val="2"/>
      <b val="1"/>
      <sz val="10"/>
      <scheme val="minor"/>
    </font>
  </fonts>
  <fills count="4">
    <fill>
      <patternFill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theme="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theme="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wrapText="1"/>
    </xf>
    <xf numFmtId="14" fontId="1" fillId="0" borderId="1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14" fontId="1" fillId="0" borderId="2" applyAlignment="1" pivotButton="0" quotePrefix="0" xfId="0">
      <alignment wrapText="1"/>
    </xf>
    <xf numFmtId="0" fontId="1" fillId="0" borderId="3" applyAlignment="1" pivotButton="0" quotePrefix="0" xfId="0">
      <alignment wrapText="1"/>
    </xf>
    <xf numFmtId="164" fontId="1" fillId="0" borderId="3" applyAlignment="1" pivotButton="0" quotePrefix="0" xfId="0">
      <alignment wrapText="1"/>
    </xf>
    <xf numFmtId="0" fontId="1" fillId="0" borderId="4" applyAlignment="1" pivotButton="0" quotePrefix="0" xfId="0">
      <alignment wrapText="1"/>
    </xf>
    <xf numFmtId="14" fontId="0" fillId="0" borderId="0" pivotButton="0" quotePrefix="0" xfId="0"/>
    <xf numFmtId="14" fontId="3" fillId="0" borderId="1" applyAlignment="1" pivotButton="0" quotePrefix="0" xfId="0">
      <alignment wrapText="1"/>
    </xf>
    <xf numFmtId="0" fontId="2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4" fontId="4" fillId="3" borderId="2" applyAlignment="1" pivotButton="0" quotePrefix="0" xfId="0">
      <alignment vertical="top" wrapText="1"/>
    </xf>
    <xf numFmtId="0" fontId="2" fillId="2" borderId="2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4" fillId="3" borderId="5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0" fillId="0" borderId="0" pivotButton="1" quotePrefix="0" xfId="0"/>
    <xf numFmtId="14" fontId="0" fillId="0" borderId="0" applyAlignment="1" pivotButton="0" quotePrefix="0" xfId="0">
      <alignment horizontal="left"/>
    </xf>
    <xf numFmtId="0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pivotCacheDefinition" Target="/xl/pivotCache/pivotCacheDefinition1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pivotSource>
    <name>[Maint table.xlsx]Sheet2!PivotTable2</name>
    <fmtId val="2"/>
  </pivotSource>
  <chart>
    <pivotFmts>
      <pivotFmt>
        <idx val="0"/>
        <spPr>
          <a:ln w="28575" cap="rnd">
            <a:solidFill>
              <a:schemeClr val="accent1"/>
            </a:solidFill>
            <a:prstDash val="solid"/>
            <a:round/>
          </a:ln>
        </spPr>
        <marker>
          <symbol val="circle"/>
          <size val="5"/>
          <spPr>
            <a:solidFill>
              <a:schemeClr val="accent1"/>
            </a:solidFill>
            <a:ln w="9525">
              <a:solidFill>
                <a:schemeClr val="accent1"/>
              </a:solidFill>
              <a:prstDash val="solid"/>
            </a:ln>
          </spPr>
        </marker>
      </pivotFmt>
      <pivotFmt>
        <idx val="1"/>
        <spPr>
          <a:ln w="28575" cap="rnd">
            <a:solidFill>
              <a:schemeClr val="accent1"/>
            </a:solidFill>
            <a:prstDash val="solid"/>
            <a:round/>
          </a:ln>
        </spPr>
        <marker>
          <symbol val="circle"/>
          <size val="5"/>
          <spPr>
            <a:solidFill>
              <a:schemeClr val="accent2"/>
            </a:solidFill>
            <a:ln w="9525">
              <a:solidFill>
                <a:schemeClr val="accent2"/>
              </a:solidFill>
              <a:prstDash val="solid"/>
            </a:ln>
          </spPr>
        </marker>
      </pivotFmt>
    </pivotFmts>
    <plotArea>
      <layout/>
      <lineChart>
        <grouping val="standard"/>
        <varyColors val="0"/>
        <ser>
          <idx val="0"/>
          <order val="0"/>
          <tx>
            <strRef>
              <f>Sheet2!$B$3:$B$4</f>
              <strCache>
                <ptCount val="1"/>
                <pt idx="0">
                  <v>OD</v>
                </pt>
              </strCache>
            </strRef>
          </tx>
          <spPr>
            <a:ln w="28575" cap="rnd">
              <a:solidFill>
                <a:schemeClr val="accent1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accent1"/>
              </a:solidFill>
              <a:ln w="9525">
                <a:solidFill>
                  <a:schemeClr val="accent1"/>
                </a:solidFill>
                <a:prstDash val="solid"/>
              </a:ln>
            </spPr>
          </marker>
          <trendline>
            <spPr>
              <a:ln w="19050" cap="rnd">
                <a:solidFill>
                  <a:schemeClr val="accent1"/>
                </a:solidFill>
                <a:prstDash val="sysDot"/>
              </a:ln>
            </spPr>
            <trendlineType val="linear"/>
            <dispRSqr val="0"/>
            <dispEq val="0"/>
          </trendline>
          <cat>
            <strRef>
              <f>Sheet2!$A$5:$A$35</f>
              <strCache>
                <ptCount val="30"/>
                <pt idx="0">
                  <v>11/3/2016</v>
                </pt>
                <pt idx="1">
                  <v>11/4/2016</v>
                </pt>
                <pt idx="2">
                  <v>11/5/2016</v>
                </pt>
                <pt idx="3">
                  <v>11/6/2016</v>
                </pt>
                <pt idx="4">
                  <v>11/7/2016</v>
                </pt>
                <pt idx="5">
                  <v>11/8/2016</v>
                </pt>
                <pt idx="6">
                  <v>11/9/2016</v>
                </pt>
                <pt idx="7">
                  <v>11/10/2016</v>
                </pt>
                <pt idx="8">
                  <v>11/11/2016</v>
                </pt>
                <pt idx="9">
                  <v>11/13/2016</v>
                </pt>
                <pt idx="10">
                  <v>11/14/2016</v>
                </pt>
                <pt idx="11">
                  <v>11/15/2016</v>
                </pt>
                <pt idx="12">
                  <v>11/16/2016</v>
                </pt>
                <pt idx="13">
                  <v>11/17/2016</v>
                </pt>
                <pt idx="14">
                  <v>11/18/2016</v>
                </pt>
                <pt idx="15">
                  <v>11/19/2016</v>
                </pt>
                <pt idx="16">
                  <v>11/20/2016</v>
                </pt>
                <pt idx="17">
                  <v>11/21/2016</v>
                </pt>
                <pt idx="18">
                  <v>11/22/2016</v>
                </pt>
                <pt idx="19">
                  <v>11/23/2016</v>
                </pt>
                <pt idx="20">
                  <v>11/24/2016</v>
                </pt>
                <pt idx="21">
                  <v>11/25/2016</v>
                </pt>
                <pt idx="22">
                  <v>11/26/2016</v>
                </pt>
                <pt idx="23">
                  <v>11/27/2016</v>
                </pt>
                <pt idx="24">
                  <v>11/28/2016</v>
                </pt>
                <pt idx="25">
                  <v>11/29/2016</v>
                </pt>
                <pt idx="26">
                  <v>11/30/2016</v>
                </pt>
                <pt idx="27">
                  <v>12/1/2016</v>
                </pt>
                <pt idx="28">
                  <v>12/12/2016</v>
                </pt>
                <pt idx="29">
                  <v>12/15/2016</v>
                </pt>
              </strCache>
            </strRef>
          </cat>
          <val>
            <numRef>
              <f>Sheet2!$B$5:$B$35</f>
              <numCache>
                <formatCode>General</formatCode>
                <ptCount val="30"/>
                <pt idx="1">
                  <v>2</v>
                </pt>
                <pt idx="2">
                  <v>5</v>
                </pt>
                <pt idx="3">
                  <v>3</v>
                </pt>
                <pt idx="4">
                  <v>23</v>
                </pt>
                <pt idx="5">
                  <v>8</v>
                </pt>
                <pt idx="6">
                  <v>9</v>
                </pt>
                <pt idx="7">
                  <v>9</v>
                </pt>
                <pt idx="8">
                  <v>3</v>
                </pt>
                <pt idx="9">
                  <v>3</v>
                </pt>
                <pt idx="10">
                  <v>20</v>
                </pt>
                <pt idx="11">
                  <v>5</v>
                </pt>
                <pt idx="12">
                  <v>12</v>
                </pt>
                <pt idx="13">
                  <v>10</v>
                </pt>
                <pt idx="15">
                  <v>2</v>
                </pt>
                <pt idx="16">
                  <v>6</v>
                </pt>
                <pt idx="17">
                  <v>3</v>
                </pt>
                <pt idx="19">
                  <v>10</v>
                </pt>
                <pt idx="20">
                  <v>12</v>
                </pt>
                <pt idx="21">
                  <v>8</v>
                </pt>
                <pt idx="23">
                  <v>2</v>
                </pt>
                <pt idx="24">
                  <v>11</v>
                </pt>
              </numCache>
            </numRef>
          </val>
          <smooth val="0"/>
        </ser>
        <ser>
          <idx val="1"/>
          <order val="1"/>
          <tx>
            <strRef>
              <f>Sheet2!$C$3:$C$4</f>
              <strCache>
                <ptCount val="1"/>
                <pt idx="0">
                  <v>OT</v>
                </pt>
              </strCache>
            </strRef>
          </tx>
          <spPr>
            <a:ln w="28575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accent2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trendline>
            <spPr>
              <a:ln w="19050" cap="rnd">
                <a:solidFill>
                  <a:schemeClr val="accent2"/>
                </a:solidFill>
                <a:prstDash val="sysDot"/>
              </a:ln>
            </spPr>
            <trendlineType val="linear"/>
            <dispRSqr val="0"/>
            <dispEq val="0"/>
          </trendline>
          <cat>
            <strRef>
              <f>Sheet2!$A$5:$A$35</f>
              <strCache>
                <ptCount val="30"/>
                <pt idx="0">
                  <v>11/3/2016</v>
                </pt>
                <pt idx="1">
                  <v>11/4/2016</v>
                </pt>
                <pt idx="2">
                  <v>11/5/2016</v>
                </pt>
                <pt idx="3">
                  <v>11/6/2016</v>
                </pt>
                <pt idx="4">
                  <v>11/7/2016</v>
                </pt>
                <pt idx="5">
                  <v>11/8/2016</v>
                </pt>
                <pt idx="6">
                  <v>11/9/2016</v>
                </pt>
                <pt idx="7">
                  <v>11/10/2016</v>
                </pt>
                <pt idx="8">
                  <v>11/11/2016</v>
                </pt>
                <pt idx="9">
                  <v>11/13/2016</v>
                </pt>
                <pt idx="10">
                  <v>11/14/2016</v>
                </pt>
                <pt idx="11">
                  <v>11/15/2016</v>
                </pt>
                <pt idx="12">
                  <v>11/16/2016</v>
                </pt>
                <pt idx="13">
                  <v>11/17/2016</v>
                </pt>
                <pt idx="14">
                  <v>11/18/2016</v>
                </pt>
                <pt idx="15">
                  <v>11/19/2016</v>
                </pt>
                <pt idx="16">
                  <v>11/20/2016</v>
                </pt>
                <pt idx="17">
                  <v>11/21/2016</v>
                </pt>
                <pt idx="18">
                  <v>11/22/2016</v>
                </pt>
                <pt idx="19">
                  <v>11/23/2016</v>
                </pt>
                <pt idx="20">
                  <v>11/24/2016</v>
                </pt>
                <pt idx="21">
                  <v>11/25/2016</v>
                </pt>
                <pt idx="22">
                  <v>11/26/2016</v>
                </pt>
                <pt idx="23">
                  <v>11/27/2016</v>
                </pt>
                <pt idx="24">
                  <v>11/28/2016</v>
                </pt>
                <pt idx="25">
                  <v>11/29/2016</v>
                </pt>
                <pt idx="26">
                  <v>11/30/2016</v>
                </pt>
                <pt idx="27">
                  <v>12/1/2016</v>
                </pt>
                <pt idx="28">
                  <v>12/12/2016</v>
                </pt>
                <pt idx="29">
                  <v>12/15/2016</v>
                </pt>
              </strCache>
            </strRef>
          </cat>
          <val>
            <numRef>
              <f>Sheet2!$C$5:$C$35</f>
              <numCache>
                <formatCode>General</formatCode>
                <ptCount val="30"/>
                <pt idx="0">
                  <v>3</v>
                </pt>
                <pt idx="1">
                  <v>1</v>
                </pt>
                <pt idx="2">
                  <v>12</v>
                </pt>
                <pt idx="3">
                  <v>6</v>
                </pt>
                <pt idx="4">
                  <v>2</v>
                </pt>
                <pt idx="5">
                  <v>7</v>
                </pt>
                <pt idx="6">
                  <v>10</v>
                </pt>
                <pt idx="7">
                  <v>4</v>
                </pt>
                <pt idx="8">
                  <v>7</v>
                </pt>
                <pt idx="9">
                  <v>1</v>
                </pt>
                <pt idx="10">
                  <v>5</v>
                </pt>
                <pt idx="11">
                  <v>6</v>
                </pt>
                <pt idx="12">
                  <v>6</v>
                </pt>
                <pt idx="13">
                  <v>2</v>
                </pt>
                <pt idx="14">
                  <v>12</v>
                </pt>
                <pt idx="17">
                  <v>7</v>
                </pt>
                <pt idx="18">
                  <v>20</v>
                </pt>
                <pt idx="19">
                  <v>10</v>
                </pt>
                <pt idx="20">
                  <v>1</v>
                </pt>
                <pt idx="22">
                  <v>1</v>
                </pt>
                <pt idx="25">
                  <v>1</v>
                </pt>
                <pt idx="26">
                  <v>13</v>
                </pt>
                <pt idx="27">
                  <v>1</v>
                </pt>
                <pt idx="28">
                  <v>1</v>
                </pt>
                <pt idx="29">
                  <v>1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112311584"/>
        <axId val="154154240"/>
      </lineChart>
      <catAx>
        <axId val="112311584"/>
        <scaling>
          <orientation val="minMax"/>
        </scaling>
        <delete val="0"/>
        <axPos val="b"/>
        <numFmt formatCode="General" sourceLinked="1"/>
        <majorTickMark val="none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154154240"/>
        <crosses val="autoZero"/>
        <auto val="1"/>
        <lblAlgn val="ctr"/>
        <lblOffset val="100"/>
        <noMultiLvlLbl val="0"/>
      </catAx>
      <valAx>
        <axId val="154154240"/>
        <scaling>
          <orientation val="minMax"/>
        </scaling>
        <delete val="0"/>
        <axPos val="l"/>
        <majorGridlines>
          <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112311584"/>
        <crosses val="autoZero"/>
        <crossBetween val="between"/>
      </valAx>
    </plotArea>
    <legend>
      <legendPos val="r"/>
      <layout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4</col>
      <colOff>447674</colOff>
      <row>0</row>
      <rowOff>0</rowOff>
    </from>
    <to>
      <col>14</col>
      <colOff>609599</colOff>
      <row>20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</wsDr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 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edBy="Flak, Daniel" refreshedDate="42706.43046041667" createdVersion="5" refreshedVersion="5" minRefreshableVersion="3" recordCount="306" r:id="rId1">
  <cacheSource type="worksheet">
    <worksheetSource ref="A1:N307" sheet="Sheet1"/>
  </cacheSource>
  <cacheFields count="14">
    <cacheField name="Work Order" uniqueList="1" numFmtId="0" sqlType="0" hierarchy="0" level="0" databaseField="1">
      <sharedItems count="0" containsInteger="1" containsNumber="1" containsSemiMixedTypes="0" containsString="0" minValue="1" maxValue="301"/>
    </cacheField>
    <cacheField name="Equipment Description" uniqueList="1" numFmtId="0" sqlType="0" hierarchy="0" level="0" databaseField="1">
      <sharedItems count="0"/>
    </cacheField>
    <cacheField name="Work Order Description" uniqueList="1" numFmtId="0" sqlType="0" hierarchy="0" level="0" databaseField="1">
      <sharedItems count="0"/>
    </cacheField>
    <cacheField name="Type" uniqueList="1" numFmtId="0" sqlType="0" hierarchy="0" level="0" databaseField="1">
      <sharedItems count="0"/>
    </cacheField>
    <cacheField name="Status" uniqueList="1" numFmtId="0" sqlType="0" hierarchy="0" level="0" databaseField="1">
      <sharedItems count="0"/>
    </cacheField>
    <cacheField name="Reported By" uniqueList="1" numFmtId="0" sqlType="0" hierarchy="0" level="0" databaseField="1">
      <sharedItems count="0"/>
    </cacheField>
    <cacheField name="Date Created" uniqueList="1" numFmtId="14" sqlType="0" hierarchy="0" level="0" databaseField="1">
      <sharedItems count="40" containsDate="1" containsNonDate="0" containsSemiMixedTypes="0" containsString="0" minDate="2016-04-26T00:00:00" maxDate="2016-12-02T00:00:00">
        <d v="2016-04-26T00:00:00"/>
        <d v="2016-11-25T00:00:00"/>
        <d v="2016-12-01T00:00:00"/>
        <d v="2016-11-30T00:00:00"/>
        <d v="2016-11-29T00:00:00"/>
        <d v="2016-11-28T00:00:00"/>
        <d v="2016-11-26T00:00:00"/>
        <d v="2016-11-24T00:00:00"/>
        <d v="2016-11-23T00:00:00"/>
        <d v="2016-11-18T00:00:00"/>
        <d v="2016-11-22T00:00:00"/>
        <d v="2016-11-11T00:00:00"/>
        <d v="2016-08-05T00:00:00"/>
        <d v="2016-11-16T00:00:00"/>
        <d v="2016-11-20T00:00:00"/>
        <d v="2016-11-21T00:00:00"/>
        <d v="2016-11-17T00:00:00"/>
        <d v="2016-11-15T00:00:00"/>
        <d v="2016-08-08T00:00:00"/>
        <d v="2016-09-09T00:00:00"/>
        <d v="2016-10-17T00:00:00"/>
        <d v="2016-09-30T00:00:00"/>
        <d v="2016-08-06T00:00:00"/>
        <d v="2016-10-12T00:00:00"/>
        <d v="2016-11-14T00:00:00"/>
        <d v="2016-10-24T00:00:00"/>
        <d v="2016-11-13T00:00:00"/>
        <d v="2016-11-12T00:00:00"/>
        <d v="2016-11-10T00:00:00"/>
        <d v="2016-11-09T00:00:00"/>
        <d v="2016-11-08T00:00:00"/>
        <d v="2016-11-02T00:00:00"/>
        <d v="2016-11-07T00:00:00"/>
        <d v="2016-11-01T00:00:00"/>
        <d v="2016-10-09T00:00:00"/>
        <d v="2016-10-13T00:00:00"/>
        <d v="2016-11-06T00:00:00"/>
        <d v="2016-11-05T00:00:00"/>
        <d v="2016-11-04T00:00:00"/>
        <d v="2016-11-03T00:00:00"/>
      </sharedItems>
    </cacheField>
    <cacheField name="Sched. Start Date" uniqueList="1" numFmtId="14" sqlType="0" hierarchy="0" level="0" databaseField="1">
      <sharedItems count="30" containsDate="1" containsNonDate="0" containsSemiMixedTypes="0" containsString="0" minDate="2016-11-03T00:00:00" maxDate="2016-12-16T00:00:00">
        <d v="2016-12-15T00:00:00"/>
        <d v="2016-12-12T00:00:00"/>
        <d v="2016-12-01T00:00:00"/>
        <d v="2016-11-30T00:00:00"/>
        <d v="2016-11-29T00:00:00"/>
        <d v="2016-11-28T00:00:00"/>
        <d v="2016-11-27T00:00:00"/>
        <d v="2016-11-26T00:00:00"/>
        <d v="2016-11-25T00:00:00"/>
        <d v="2016-11-24T00:00:00"/>
        <d v="2016-11-23T00:00:00"/>
        <d v="2016-11-22T00:00:00"/>
        <d v="2016-11-21T00:00:00"/>
        <d v="2016-11-20T00:00:00"/>
        <d v="2016-11-19T00:00:00"/>
        <d v="2016-11-18T00:00:00"/>
        <d v="2016-11-17T00:00:00"/>
        <d v="2016-11-16T00:00:00"/>
        <d v="2016-11-15T00:00:00"/>
        <d v="2016-11-14T00:00:00"/>
        <d v="2016-11-13T00:00:00"/>
        <d v="2016-11-11T00:00:00"/>
        <d v="2016-11-10T00:00:00"/>
        <d v="2016-11-09T00:00:00"/>
        <d v="2016-11-08T00:00:00"/>
        <d v="2016-11-07T00:00:00"/>
        <d v="2016-11-06T00:00:00"/>
        <d v="2016-11-05T00:00:00"/>
        <d v="2016-11-04T00:00:00"/>
        <d v="2016-11-03T00:00:00"/>
      </sharedItems>
    </cacheField>
    <cacheField name="Sched. End Date" uniqueList="1" numFmtId="14" sqlType="0" hierarchy="0" level="0" databaseField="1">
      <sharedItems count="0" containsDate="1" containsNonDate="0" containsSemiMixedTypes="0" containsString="0" minDate="2016-11-03T00:00:00" maxDate="2016-12-29T00:00:00"/>
    </cacheField>
    <cacheField name="Date Completed" uniqueList="1" numFmtId="14" sqlType="0" hierarchy="0" level="0" databaseField="1">
      <sharedItems count="0" containsBlank="1" containsDate="1" containsNonDate="0" containsString="0" minDate="2016-08-08T00:00:00" maxDate="2016-12-02T00:00:00"/>
    </cacheField>
    <cacheField name="Column1" uniqueList="1" numFmtId="0" sqlType="0" hierarchy="0" level="0" databaseField="1">
      <sharedItems count="0" containsInteger="1" containsNumber="1" containsSemiMixedTypes="0" containsString="0" minValue="45" maxValue="51"/>
    </cacheField>
    <cacheField name="Overdue/On Time" uniqueList="1" numFmtId="164" sqlType="0" hierarchy="0" level="0" databaseField="1">
      <sharedItems count="2">
        <s v="OT"/>
        <s v="OD"/>
      </sharedItems>
    </cacheField>
    <cacheField name="Week Closed" uniqueList="1" numFmtId="0" sqlType="0" hierarchy="0" level="0" databaseField="1">
      <sharedItems count="0" containsInteger="1" containsNumber="1" containsSemiMixedTypes="0" containsString="0" minValue="0" maxValue="49"/>
    </cacheField>
    <cacheField name="Qty open in current wk" uniqueList="1" numFmtId="0" sqlType="0" hierarchy="0" level="0" databaseField="1">
      <sharedItems count="0" containsBlank="1" containsNonDate="0" containsString="0"/>
    </cacheField>
  </cacheFields>
</pivotCacheDefinition>
</file>

<file path=xl/pivotCache/pivotCacheRecords1.xml><?xml version="1.0" encoding="utf-8"?>
<pivotCacheRecords xmlns="http://schemas.openxmlformats.org/spreadsheetml/2006/main" count="306">
  <r>
    <n v="1"/>
    <s v="m/c 1"/>
    <s v="Transducer Calibration Annual Service"/>
    <s v="Preventive Maintenance"/>
    <s v="Completed"/>
    <s v="L114"/>
    <x v="0"/>
    <x v="0"/>
    <d v="2016-12-28T00:00:00"/>
    <d v="2016-08-08T00:00:00"/>
    <n v="51"/>
    <x v="0"/>
    <n v="33"/>
    <m/>
  </r>
  <r>
    <n v="2"/>
    <s v="m/c 2"/>
    <s v="Moulding Tool 1"/>
    <s v="Preventive Maintenance"/>
    <s v="Completed"/>
    <s v="L112"/>
    <x v="1"/>
    <x v="1"/>
    <d v="2016-12-25T00:00:00"/>
    <d v="2016-11-25T00:00:00"/>
    <n v="51"/>
    <x v="0"/>
    <n v="48"/>
    <m/>
  </r>
  <r>
    <n v="3"/>
    <s v="m/c 3"/>
    <s v="Head clean Line 1"/>
    <s v="Other"/>
    <s v="Completed"/>
    <s v="L110"/>
    <x v="2"/>
    <x v="2"/>
    <d v="2016-12-08T00:00:00"/>
    <d v="2016-12-01T00:00:00"/>
    <n v="49"/>
    <x v="0"/>
    <n v="49"/>
    <m/>
  </r>
  <r>
    <n v="4"/>
    <s v="m/c 4"/>
    <s v="tool change prep "/>
    <s v="Unplanned"/>
    <s v="Completed"/>
    <s v="L108"/>
    <x v="3"/>
    <x v="3"/>
    <d v="2016-11-30T00:00:00"/>
    <d v="2016-11-30T00:00:00"/>
    <n v="49"/>
    <x v="0"/>
    <n v="49"/>
    <m/>
  </r>
  <r>
    <n v="5"/>
    <s v="m/c 1"/>
    <s v="setpoints defaulted had to setup again. "/>
    <s v="Unplanned"/>
    <s v="Completed"/>
    <s v="L108"/>
    <x v="3"/>
    <x v="3"/>
    <d v="2016-11-30T00:00:00"/>
    <d v="2016-11-30T00:00:00"/>
    <n v="49"/>
    <x v="0"/>
    <n v="49"/>
    <m/>
  </r>
  <r>
    <n v="6"/>
    <s v="m/c 2"/>
    <s v="slider strip down remove rebuild."/>
    <s v="Unplanned"/>
    <s v="Completed"/>
    <s v="L108"/>
    <x v="3"/>
    <x v="3"/>
    <d v="2016-11-30T00:00:00"/>
    <d v="2016-11-30T00:00:00"/>
    <n v="49"/>
    <x v="0"/>
    <n v="49"/>
    <m/>
  </r>
  <r>
    <n v="7"/>
    <s v="m/c 3"/>
    <s v="Moulding Tool 1"/>
    <s v="Unplanned"/>
    <s v="Completed"/>
    <s v="L108"/>
    <x v="3"/>
    <x v="3"/>
    <d v="2016-11-30T00:00:00"/>
    <d v="2016-11-30T00:00:00"/>
    <n v="49"/>
    <x v="0"/>
    <n v="49"/>
    <m/>
  </r>
  <r>
    <n v="8"/>
    <s v="m/c 4"/>
    <s v="Moulding Tool 2"/>
    <s v="Unplanned"/>
    <s v="Completed"/>
    <s v="L021"/>
    <x v="3"/>
    <x v="3"/>
    <d v="2016-11-30T00:00:00"/>
    <d v="2016-11-30T00:00:00"/>
    <n v="49"/>
    <x v="0"/>
    <n v="49"/>
    <m/>
  </r>
  <r>
    <n v="9"/>
    <s v="m/c 1"/>
    <s v="Moulding Tool 3"/>
    <s v="Administrative"/>
    <s v="Completed"/>
    <s v="L021"/>
    <x v="3"/>
    <x v="3"/>
    <d v="2016-11-30T00:00:00"/>
    <d v="2016-11-30T00:00:00"/>
    <n v="49"/>
    <x v="0"/>
    <n v="49"/>
    <m/>
  </r>
  <r>
    <n v="10"/>
    <s v="m/c 1"/>
    <s v="Head clean Line 1"/>
    <s v="Improvement"/>
    <s v="Completed"/>
    <s v="L021"/>
    <x v="3"/>
    <x v="3"/>
    <d v="2016-11-30T00:00:00"/>
    <d v="2016-11-30T00:00:00"/>
    <n v="49"/>
    <x v="0"/>
    <n v="49"/>
    <m/>
  </r>
  <r>
    <n v="11"/>
    <s v="m/c 2"/>
    <s v="tool change prep "/>
    <s v="Unplanned"/>
    <s v="Completed"/>
    <s v="L021"/>
    <x v="3"/>
    <x v="3"/>
    <d v="2016-11-30T00:00:00"/>
    <d v="2016-11-30T00:00:00"/>
    <n v="49"/>
    <x v="0"/>
    <n v="49"/>
    <m/>
  </r>
  <r>
    <n v="12"/>
    <s v="m/c 3"/>
    <s v="setpoints defaulted had to setup again. "/>
    <s v="Unplanned"/>
    <s v="Completed"/>
    <s v="L021"/>
    <x v="3"/>
    <x v="3"/>
    <d v="2016-11-30T00:00:00"/>
    <d v="2016-11-30T00:00:00"/>
    <n v="49"/>
    <x v="0"/>
    <n v="49"/>
    <m/>
  </r>
  <r>
    <n v="13"/>
    <s v="m/c 4"/>
    <s v="M/c start"/>
    <s v="Administrative"/>
    <s v="Completed"/>
    <s v="L021"/>
    <x v="3"/>
    <x v="3"/>
    <d v="2016-11-30T00:00:00"/>
    <d v="2016-11-30T00:00:00"/>
    <n v="49"/>
    <x v="0"/>
    <n v="49"/>
    <m/>
  </r>
  <r>
    <n v="14"/>
    <s v="m/c 2"/>
    <s v="Needle temperature"/>
    <s v="Unplanned"/>
    <s v="Completed"/>
    <s v="L021"/>
    <x v="3"/>
    <x v="3"/>
    <d v="2016-11-30T00:00:00"/>
    <d v="2016-11-30T00:00:00"/>
    <n v="49"/>
    <x v="0"/>
    <n v="49"/>
    <m/>
  </r>
  <r>
    <n v="15"/>
    <s v="m/c 3"/>
    <s v="Will not start m/c 1"/>
    <s v="Unplanned"/>
    <s v="Completed"/>
    <s v="L021"/>
    <x v="3"/>
    <x v="3"/>
    <d v="2016-11-30T00:00:00"/>
    <d v="2016-11-30T00:00:00"/>
    <n v="49"/>
    <x v="0"/>
    <n v="49"/>
    <m/>
  </r>
  <r>
    <n v="16"/>
    <s v="m/c 4"/>
    <s v="rewire sensors"/>
    <s v="Unplanned"/>
    <s v="Completed"/>
    <s v="L108"/>
    <x v="3"/>
    <x v="3"/>
    <d v="2016-11-30T00:00:00"/>
    <d v="2016-11-30T00:00:00"/>
    <n v="49"/>
    <x v="0"/>
    <n v="49"/>
    <m/>
  </r>
  <r>
    <n v="17"/>
    <s v="m/c 5"/>
    <s v="grinder stopped"/>
    <s v="Unplanned"/>
    <s v="Completed"/>
    <s v="L108"/>
    <x v="4"/>
    <x v="4"/>
    <d v="2016-11-29T00:00:00"/>
    <d v="2016-11-29T00:00:00"/>
    <n v="49"/>
    <x v="0"/>
    <n v="49"/>
    <m/>
  </r>
  <r>
    <n v="18"/>
    <s v="m/c 6"/>
    <s v="force welding not reached"/>
    <s v="Unplanned"/>
    <s v="Completed"/>
    <s v="L108"/>
    <x v="4"/>
    <x v="5"/>
    <d v="2016-11-28T00:00:00"/>
    <d v="2016-11-29T00:00:00"/>
    <n v="49"/>
    <x v="1"/>
    <n v="49"/>
    <m/>
  </r>
  <r>
    <n v="19"/>
    <s v="m/c 7"/>
    <s v="grinder stopped interlock not made."/>
    <s v="Unplanned"/>
    <s v="Completed"/>
    <s v="L108"/>
    <x v="4"/>
    <x v="5"/>
    <d v="2016-11-28T00:00:00"/>
    <d v="2016-11-29T00:00:00"/>
    <n v="49"/>
    <x v="1"/>
    <n v="49"/>
    <m/>
  </r>
  <r>
    <n v="20"/>
    <s v="m/c 2"/>
    <s v="tool change prep"/>
    <s v="Unplanned"/>
    <s v="Completed"/>
    <s v="L108"/>
    <x v="4"/>
    <x v="5"/>
    <d v="2016-11-28T00:00:00"/>
    <d v="2016-11-29T00:00:00"/>
    <n v="49"/>
    <x v="1"/>
    <n v="49"/>
    <m/>
  </r>
  <r>
    <n v="21"/>
    <s v="m/c 3"/>
    <s v="laser problems"/>
    <s v="Unplanned"/>
    <s v="Completed"/>
    <s v="L021"/>
    <x v="3"/>
    <x v="5"/>
    <d v="2016-11-28T00:00:00"/>
    <d v="2016-11-30T00:00:00"/>
    <n v="49"/>
    <x v="1"/>
    <n v="49"/>
    <m/>
  </r>
  <r>
    <n v="22"/>
    <s v="m/c 4"/>
    <s v="cutter setup"/>
    <s v="Administrative"/>
    <s v="Completed"/>
    <s v="L021"/>
    <x v="3"/>
    <x v="5"/>
    <d v="2016-11-28T00:00:00"/>
    <d v="2016-11-30T00:00:00"/>
    <n v="49"/>
    <x v="1"/>
    <n v="49"/>
    <m/>
  </r>
  <r>
    <n v="23"/>
    <s v="m/c 2"/>
    <s v="Setup new hand scanner"/>
    <s v="Administrative"/>
    <s v="Completed"/>
    <s v="L021"/>
    <x v="3"/>
    <x v="5"/>
    <d v="2016-11-28T00:00:00"/>
    <d v="2016-11-30T00:00:00"/>
    <n v="49"/>
    <x v="1"/>
    <n v="49"/>
    <m/>
  </r>
  <r>
    <n v="24"/>
    <s v="m/c 3"/>
    <s v="Grinder belt reset"/>
    <s v="Administrative"/>
    <s v="Completed"/>
    <s v="L021"/>
    <x v="3"/>
    <x v="5"/>
    <d v="2016-11-28T00:00:00"/>
    <d v="2016-11-30T00:00:00"/>
    <n v="49"/>
    <x v="1"/>
    <n v="49"/>
    <m/>
  </r>
  <r>
    <n v="25"/>
    <s v="m/c 4"/>
    <s v="m/c 3 parameter checks"/>
    <s v="Administrative"/>
    <s v="Completed"/>
    <s v="L021"/>
    <x v="3"/>
    <x v="5"/>
    <d v="2016-11-28T00:00:00"/>
    <d v="2016-11-30T00:00:00"/>
    <n v="49"/>
    <x v="1"/>
    <n v="49"/>
    <m/>
  </r>
  <r>
    <n v="26"/>
    <s v="m/c 5"/>
    <s v="Setup new hand scanner"/>
    <s v="Administrative"/>
    <s v="Completed"/>
    <s v="L021"/>
    <x v="3"/>
    <x v="5"/>
    <d v="2016-11-28T00:00:00"/>
    <d v="2016-11-30T00:00:00"/>
    <n v="49"/>
    <x v="1"/>
    <n v="49"/>
    <m/>
  </r>
  <r>
    <n v="27"/>
    <s v="m/c 6"/>
    <s v="Change nitrogen bottle"/>
    <s v="Administrative"/>
    <s v="Completed"/>
    <s v="L021"/>
    <x v="3"/>
    <x v="5"/>
    <d v="2016-11-28T00:00:00"/>
    <d v="2016-11-30T00:00:00"/>
    <n v="49"/>
    <x v="1"/>
    <n v="49"/>
    <m/>
  </r>
  <r>
    <n v="28"/>
    <s v="m/c 7"/>
    <s v="vibrationround stopping machine"/>
    <s v="Unplanned"/>
    <s v="Completed"/>
    <s v="L021"/>
    <x v="3"/>
    <x v="5"/>
    <d v="2016-11-28T00:00:00"/>
    <d v="2016-11-30T00:00:00"/>
    <n v="49"/>
    <x v="1"/>
    <n v="49"/>
    <m/>
  </r>
  <r>
    <n v="29"/>
    <s v="m/c 5"/>
    <s v="new wiring loom."/>
    <s v="Unplanned"/>
    <s v="Completed"/>
    <s v="L108"/>
    <x v="5"/>
    <x v="6"/>
    <d v="2016-11-27T00:00:00"/>
    <d v="2016-11-28T00:00:00"/>
    <n v="49"/>
    <x v="1"/>
    <n v="49"/>
    <m/>
  </r>
  <r>
    <n v="30"/>
    <s v="m/c 6"/>
    <s v="grinder LHS and unblock."/>
    <s v="Unplanned"/>
    <s v="Completed"/>
    <s v="L108"/>
    <x v="5"/>
    <x v="6"/>
    <d v="2016-11-27T00:00:00"/>
    <d v="2016-11-28T00:00:00"/>
    <n v="49"/>
    <x v="1"/>
    <n v="49"/>
    <m/>
  </r>
  <r>
    <n v="31"/>
    <s v="m/c 7"/>
    <s v="button broken off"/>
    <s v="Unplanned"/>
    <s v="Completed"/>
    <s v="L050"/>
    <x v="6"/>
    <x v="7"/>
    <d v="2016-11-26T00:00:00"/>
    <d v="2016-11-26T00:00:00"/>
    <n v="48"/>
    <x v="0"/>
    <n v="48"/>
    <m/>
  </r>
  <r>
    <n v="32"/>
    <s v="m/c 8"/>
    <s v="stopping on "/>
    <s v="Unplanned"/>
    <s v="Completed"/>
    <s v="L067"/>
    <x v="6"/>
    <x v="8"/>
    <d v="2016-11-25T00:00:00"/>
    <d v="2016-11-26T00:00:00"/>
    <n v="48"/>
    <x v="1"/>
    <n v="48"/>
    <m/>
  </r>
  <r>
    <n v="33"/>
    <s v="m/c 9"/>
    <s v="hand scanner replaced"/>
    <s v="Unplanned"/>
    <s v="Completed"/>
    <s v="L021"/>
    <x v="6"/>
    <x v="8"/>
    <d v="2016-11-25T00:00:00"/>
    <d v="2016-11-26T00:00:00"/>
    <n v="48"/>
    <x v="1"/>
    <n v="48"/>
    <m/>
  </r>
  <r>
    <n v="34"/>
    <s v="m/c 10"/>
    <s v="closed sensor"/>
    <s v="Unplanned"/>
    <s v="Completed"/>
    <s v="L021"/>
    <x v="5"/>
    <x v="8"/>
    <d v="2016-11-25T00:00:00"/>
    <d v="2016-11-28T00:00:00"/>
    <n v="48"/>
    <x v="1"/>
    <n v="49"/>
    <m/>
  </r>
  <r>
    <n v="35"/>
    <s v="m/c 3"/>
    <s v="sealing unit"/>
    <s v="Improvement"/>
    <s v="Completed"/>
    <s v="L021"/>
    <x v="5"/>
    <x v="8"/>
    <d v="2016-11-25T00:00:00"/>
    <d v="2016-11-28T00:00:00"/>
    <n v="48"/>
    <x v="1"/>
    <n v="49"/>
    <m/>
  </r>
  <r>
    <n v="36"/>
    <s v="m/c 4"/>
    <s v="Changed over nitrogen bottle"/>
    <s v="Administrative"/>
    <s v="Completed"/>
    <s v="L021"/>
    <x v="5"/>
    <x v="8"/>
    <d v="2016-11-25T00:00:00"/>
    <d v="2016-11-28T00:00:00"/>
    <n v="48"/>
    <x v="1"/>
    <n v="49"/>
    <m/>
  </r>
  <r>
    <n v="37"/>
    <s v="m/c 5"/>
    <s v="vibrationround stopping machine"/>
    <s v="Improvement"/>
    <s v="Completed"/>
    <s v="L021"/>
    <x v="5"/>
    <x v="8"/>
    <d v="2016-11-25T00:00:00"/>
    <d v="2016-11-28T00:00:00"/>
    <n v="48"/>
    <x v="1"/>
    <n v="49"/>
    <m/>
  </r>
  <r>
    <n v="38"/>
    <s v="m/c 6"/>
    <s v="new wiring loom."/>
    <s v="Administrative"/>
    <s v="Completed"/>
    <s v="L021"/>
    <x v="5"/>
    <x v="8"/>
    <d v="2016-11-25T00:00:00"/>
    <d v="2016-11-28T00:00:00"/>
    <n v="48"/>
    <x v="1"/>
    <n v="49"/>
    <m/>
  </r>
  <r>
    <n v="39"/>
    <s v="m/c 7"/>
    <s v="grinder LHS and unblock."/>
    <s v="Unplanned"/>
    <s v="Completed"/>
    <s v="L021"/>
    <x v="5"/>
    <x v="8"/>
    <d v="2016-11-25T00:00:00"/>
    <d v="2016-11-28T00:00:00"/>
    <n v="48"/>
    <x v="1"/>
    <n v="49"/>
    <m/>
  </r>
  <r>
    <n v="40"/>
    <s v="m/c 8"/>
    <s v="button broken off"/>
    <s v="Other"/>
    <s v="Completed"/>
    <s v="L050"/>
    <x v="7"/>
    <x v="9"/>
    <d v="2016-11-24T00:00:00"/>
    <d v="2016-11-24T00:00:00"/>
    <n v="48"/>
    <x v="0"/>
    <n v="48"/>
    <m/>
  </r>
  <r>
    <n v="41"/>
    <s v="m/c 9"/>
    <s v="stopping on "/>
    <s v="Administrative"/>
    <s v="Completed"/>
    <s v="L021"/>
    <x v="6"/>
    <x v="9"/>
    <d v="2016-11-24T00:00:00"/>
    <d v="2016-11-26T00:00:00"/>
    <n v="48"/>
    <x v="1"/>
    <n v="48"/>
    <m/>
  </r>
  <r>
    <n v="42"/>
    <s v="m/c 6"/>
    <s v="Change from silo 5 to 4"/>
    <s v="Administrative"/>
    <s v="Completed"/>
    <s v="L021"/>
    <x v="6"/>
    <x v="9"/>
    <d v="2016-11-24T00:00:00"/>
    <d v="2016-11-26T00:00:00"/>
    <n v="48"/>
    <x v="1"/>
    <n v="48"/>
    <m/>
  </r>
  <r>
    <n v="43"/>
    <s v="m/c 7"/>
    <s v="Water hydraulics water top-up"/>
    <s v="Improvement"/>
    <s v="Completed"/>
    <s v="L021"/>
    <x v="6"/>
    <x v="9"/>
    <d v="2016-11-24T00:00:00"/>
    <d v="2016-11-26T00:00:00"/>
    <n v="48"/>
    <x v="1"/>
    <n v="48"/>
    <m/>
  </r>
  <r>
    <n v="44"/>
    <s v="m/c 8"/>
    <s v="vibrationround stopping machine"/>
    <s v="Unplanned"/>
    <s v="Completed"/>
    <s v="L021"/>
    <x v="5"/>
    <x v="9"/>
    <d v="2016-11-24T00:00:00"/>
    <d v="2016-11-28T00:00:00"/>
    <n v="48"/>
    <x v="1"/>
    <n v="49"/>
    <m/>
  </r>
  <r>
    <n v="45"/>
    <s v="m/c 9"/>
    <s v="new wiring loom."/>
    <s v="Improvement"/>
    <s v="Completed"/>
    <s v="L021"/>
    <x v="5"/>
    <x v="9"/>
    <d v="2016-11-24T00:00:00"/>
    <d v="2016-11-28T00:00:00"/>
    <n v="48"/>
    <x v="1"/>
    <n v="49"/>
    <m/>
  </r>
  <r>
    <n v="46"/>
    <s v="m/c 10"/>
    <s v="grinder LHS and unblock."/>
    <s v="Improvement"/>
    <s v="Completed"/>
    <s v="L021"/>
    <x v="5"/>
    <x v="9"/>
    <d v="2016-11-24T00:00:00"/>
    <d v="2016-11-28T00:00:00"/>
    <n v="48"/>
    <x v="1"/>
    <n v="49"/>
    <m/>
  </r>
  <r>
    <n v="47"/>
    <s v="m/c 11"/>
    <s v="button broken off"/>
    <s v="Improvement"/>
    <s v="Completed"/>
    <s v="L021"/>
    <x v="5"/>
    <x v="9"/>
    <d v="2016-11-24T00:00:00"/>
    <d v="2016-11-28T00:00:00"/>
    <n v="48"/>
    <x v="1"/>
    <n v="49"/>
    <m/>
  </r>
  <r>
    <n v="48"/>
    <s v="m/c 12"/>
    <s v="stopping on "/>
    <s v="Unplanned"/>
    <s v="Completed"/>
    <s v="L021"/>
    <x v="5"/>
    <x v="9"/>
    <d v="2016-11-24T00:00:00"/>
    <d v="2016-11-28T00:00:00"/>
    <n v="48"/>
    <x v="1"/>
    <n v="49"/>
    <m/>
  </r>
  <r>
    <n v="49"/>
    <s v="m/c 13"/>
    <s v="initialise laser &amp; brake test robot"/>
    <s v="Administrative"/>
    <s v="Completed"/>
    <s v="L021"/>
    <x v="5"/>
    <x v="9"/>
    <d v="2016-11-24T00:00:00"/>
    <d v="2016-11-28T00:00:00"/>
    <n v="48"/>
    <x v="1"/>
    <n v="49"/>
    <m/>
  </r>
  <r>
    <n v="50"/>
    <s v="m/c 14"/>
    <s v="Pump holder loose"/>
    <s v="Improvement"/>
    <s v="Completed"/>
    <s v="L021"/>
    <x v="5"/>
    <x v="9"/>
    <d v="2016-11-24T00:00:00"/>
    <d v="2016-11-28T00:00:00"/>
    <n v="48"/>
    <x v="1"/>
    <n v="49"/>
    <m/>
  </r>
  <r>
    <n v="51"/>
    <s v="m/c 15"/>
    <s v="cutting unit spinning continuously after cycle"/>
    <s v="Unplanned"/>
    <s v="Completed"/>
    <s v="L021"/>
    <x v="5"/>
    <x v="9"/>
    <d v="2016-11-24T00:00:00"/>
    <d v="2016-11-28T00:00:00"/>
    <n v="48"/>
    <x v="1"/>
    <n v="49"/>
    <m/>
  </r>
  <r>
    <n v="52"/>
    <s v="m/c 1"/>
    <s v="Vent cutter still spinning after cutting"/>
    <s v="Unplanned"/>
    <s v="Completed"/>
    <s v="L021"/>
    <x v="5"/>
    <x v="9"/>
    <d v="2016-11-24T00:00:00"/>
    <d v="2016-11-28T00:00:00"/>
    <n v="48"/>
    <x v="1"/>
    <n v="49"/>
    <m/>
  </r>
  <r>
    <n v="53"/>
    <s v="m/c 2"/>
    <s v="m/1 down"/>
    <s v="Unplanned"/>
    <s v="Completed"/>
    <s v="L021"/>
    <x v="8"/>
    <x v="10"/>
    <d v="2016-11-23T00:00:00"/>
    <d v="2016-11-23T00:00:00"/>
    <n v="48"/>
    <x v="0"/>
    <n v="48"/>
    <m/>
  </r>
  <r>
    <n v="54"/>
    <s v="m/c 3"/>
    <s v="Nest prep ready for tool change"/>
    <s v="Administrative"/>
    <s v="Completed"/>
    <s v="L021"/>
    <x v="8"/>
    <x v="10"/>
    <d v="2016-11-23T00:00:00"/>
    <d v="2016-11-23T00:00:00"/>
    <n v="48"/>
    <x v="0"/>
    <n v="48"/>
    <m/>
  </r>
  <r>
    <n v="55"/>
    <s v="m/c 4"/>
    <s v="unit reset x 2"/>
    <s v="Unplanned"/>
    <s v="Completed"/>
    <s v="L021"/>
    <x v="8"/>
    <x v="10"/>
    <d v="2016-11-23T00:00:00"/>
    <d v="2016-11-23T00:00:00"/>
    <n v="48"/>
    <x v="0"/>
    <n v="48"/>
    <m/>
  </r>
  <r>
    <n v="56"/>
    <s v="m/c 5"/>
    <s v="leak around the balloon area."/>
    <s v="Improvement"/>
    <s v="Completed"/>
    <s v="L021"/>
    <x v="8"/>
    <x v="10"/>
    <d v="2016-11-23T00:00:00"/>
    <d v="2016-11-23T00:00:00"/>
    <n v="48"/>
    <x v="0"/>
    <n v="48"/>
    <m/>
  </r>
  <r>
    <n v="57"/>
    <s v="m/c 6"/>
    <s v="Nest change"/>
    <s v="Administrative"/>
    <s v="Completed"/>
    <s v="L021"/>
    <x v="8"/>
    <x v="10"/>
    <d v="2016-11-23T00:00:00"/>
    <d v="2016-11-23T00:00:00"/>
    <n v="48"/>
    <x v="0"/>
    <n v="48"/>
    <m/>
  </r>
  <r>
    <n v="58"/>
    <s v="m/c 7"/>
    <s v="All weld parameter checks"/>
    <s v="Administrative"/>
    <s v="Completed"/>
    <s v="L021"/>
    <x v="8"/>
    <x v="10"/>
    <d v="2016-11-23T00:00:00"/>
    <d v="2016-11-23T00:00:00"/>
    <n v="48"/>
    <x v="0"/>
    <n v="48"/>
    <m/>
  </r>
  <r>
    <n v="59"/>
    <s v="m/c 8"/>
    <s v="label printer on manual"/>
    <s v="Planned Repair"/>
    <s v="Completed"/>
    <s v="L119"/>
    <x v="8"/>
    <x v="10"/>
    <d v="2016-11-23T00:00:00"/>
    <d v="2016-11-25T00:00:00"/>
    <n v="48"/>
    <x v="1"/>
    <n v="48"/>
    <m/>
  </r>
  <r>
    <n v="60"/>
    <s v="m/c 9"/>
    <s v="Weekly test on Robot"/>
    <s v="Preventive Maintenance"/>
    <s v="Completed"/>
    <s v=""/>
    <x v="9"/>
    <x v="10"/>
    <d v="2016-11-24T00:00:00"/>
    <d v="2016-11-25T00:00:00"/>
    <n v="48"/>
    <x v="1"/>
    <n v="48"/>
    <m/>
  </r>
  <r>
    <n v="61"/>
    <s v="m/c 10"/>
    <s v="Weekly test on Robot"/>
    <s v="Preventive Maintenance"/>
    <s v="Completed"/>
    <s v=""/>
    <x v="9"/>
    <x v="10"/>
    <d v="2016-11-24T00:00:00"/>
    <d v="2016-11-25T00:00:00"/>
    <n v="48"/>
    <x v="1"/>
    <n v="48"/>
    <m/>
  </r>
  <r>
    <n v="62"/>
    <s v="m/c 11"/>
    <s v="Weekly test on Robot"/>
    <s v="Preventive Maintenance"/>
    <s v="Completed"/>
    <s v=""/>
    <x v="9"/>
    <x v="10"/>
    <d v="2016-11-24T00:00:00"/>
    <d v="2016-11-25T00:00:00"/>
    <n v="48"/>
    <x v="1"/>
    <n v="48"/>
    <m/>
  </r>
  <r>
    <n v="63"/>
    <s v="m/c 12"/>
    <s v="Weekly test on Robot"/>
    <s v="Preventive Maintenance"/>
    <s v="Completed"/>
    <s v=""/>
    <x v="9"/>
    <x v="10"/>
    <d v="2016-11-24T00:00:00"/>
    <d v="2016-11-25T00:00:00"/>
    <n v="48"/>
    <x v="1"/>
    <n v="48"/>
    <m/>
  </r>
  <r>
    <n v="59"/>
    <s v="m/c 8"/>
    <s v="label printer on manual"/>
    <s v="Planned Repair"/>
    <s v="Completed"/>
    <s v="L119"/>
    <x v="8"/>
    <x v="10"/>
    <d v="2016-11-23T00:00:00"/>
    <d v="2016-11-25T00:00:00"/>
    <n v="48"/>
    <x v="1"/>
    <n v="48"/>
    <m/>
  </r>
  <r>
    <n v="64"/>
    <s v="m/c 13"/>
    <s v="Weekly test on m/c"/>
    <s v="Improvement"/>
    <s v="Completed"/>
    <s v="L021"/>
    <x v="6"/>
    <x v="10"/>
    <d v="2016-11-23T00:00:00"/>
    <d v="2016-11-26T00:00:00"/>
    <n v="48"/>
    <x v="1"/>
    <n v="48"/>
    <m/>
  </r>
  <r>
    <n v="65"/>
    <s v="m/c 14"/>
    <s v="EHS Fire Alarm Call Point tests"/>
    <s v="Preventive Maintenance"/>
    <s v="Completed"/>
    <s v=""/>
    <x v="10"/>
    <x v="10"/>
    <d v="2016-11-29T00:00:00"/>
    <d v="2016-11-25T00:00:00"/>
    <n v="48"/>
    <x v="0"/>
    <n v="48"/>
    <m/>
  </r>
  <r>
    <n v="66"/>
    <s v="m/c 15"/>
    <s v="EHS Sprinkler system"/>
    <s v="Preventive Maintenance"/>
    <s v="Completed"/>
    <s v=""/>
    <x v="10"/>
    <x v="10"/>
    <d v="2016-11-29T00:00:00"/>
    <d v="2016-11-25T00:00:00"/>
    <n v="48"/>
    <x v="0"/>
    <n v="48"/>
    <m/>
  </r>
  <r>
    <n v="67"/>
    <s v="m/c 16"/>
    <s v="Site Sprinkler Pump and Pump house ~ Conduct weekly sprinkler pump test and pump"/>
    <s v="Preventive Maintenance"/>
    <s v="Completed"/>
    <s v=""/>
    <x v="10"/>
    <x v="10"/>
    <d v="2016-11-29T00:00:00"/>
    <d v="2016-11-28T00:00:00"/>
    <n v="48"/>
    <x v="0"/>
    <n v="49"/>
    <m/>
  </r>
  <r>
    <n v="68"/>
    <s v="m/c 17"/>
    <s v="Weekly test on m/c"/>
    <s v="Preventive Maintenance"/>
    <s v="Completed"/>
    <s v="L108"/>
    <x v="10"/>
    <x v="11"/>
    <d v="2016-11-22T00:00:00"/>
    <d v="2016-11-22T00:00:00"/>
    <n v="48"/>
    <x v="0"/>
    <n v="48"/>
    <m/>
  </r>
  <r>
    <n v="69"/>
    <s v="m/c 18"/>
    <s v="Weekly test on m/c"/>
    <s v="Preventive Maintenance"/>
    <s v="Completed"/>
    <s v="L108"/>
    <x v="10"/>
    <x v="11"/>
    <d v="2016-11-22T00:00:00"/>
    <d v="2016-11-22T00:00:00"/>
    <n v="48"/>
    <x v="0"/>
    <n v="48"/>
    <m/>
  </r>
  <r>
    <n v="70"/>
    <s v="m/c 19"/>
    <s v="Weekly test on m/c"/>
    <s v="Preventive Maintenance"/>
    <s v="Completed"/>
    <s v="L108"/>
    <x v="10"/>
    <x v="11"/>
    <d v="2016-11-22T00:00:00"/>
    <d v="2016-11-22T00:00:00"/>
    <n v="48"/>
    <x v="0"/>
    <n v="48"/>
    <m/>
  </r>
  <r>
    <n v="71"/>
    <s v="m/c 13"/>
    <s v="Weekly test on m/c"/>
    <s v="Preventive Maintenance"/>
    <s v="Completed"/>
    <s v="L108"/>
    <x v="10"/>
    <x v="11"/>
    <d v="2016-11-22T00:00:00"/>
    <d v="2016-11-22T00:00:00"/>
    <n v="48"/>
    <x v="0"/>
    <n v="48"/>
    <m/>
  </r>
  <r>
    <n v="72"/>
    <s v="m/c 14"/>
    <s v="Weekly test on m/c"/>
    <s v="Preventive Maintenance"/>
    <s v="Completed"/>
    <s v="L108"/>
    <x v="10"/>
    <x v="11"/>
    <d v="2016-11-22T00:00:00"/>
    <d v="2016-11-22T00:00:00"/>
    <n v="48"/>
    <x v="0"/>
    <n v="48"/>
    <m/>
  </r>
  <r>
    <n v="73"/>
    <s v="m/c 15"/>
    <s v="Weekly test on m/c"/>
    <s v="Preventive Maintenance"/>
    <s v="Completed"/>
    <s v="L108"/>
    <x v="10"/>
    <x v="11"/>
    <d v="2016-11-22T00:00:00"/>
    <d v="2016-11-22T00:00:00"/>
    <n v="48"/>
    <x v="0"/>
    <n v="48"/>
    <m/>
  </r>
  <r>
    <n v="74"/>
    <s v="m/c 16"/>
    <s v="Weekly test on m/c"/>
    <s v="Preventive Maintenance"/>
    <s v="Completed"/>
    <s v="L108"/>
    <x v="10"/>
    <x v="11"/>
    <d v="2016-11-22T00:00:00"/>
    <d v="2016-11-22T00:00:00"/>
    <n v="48"/>
    <x v="0"/>
    <n v="48"/>
    <m/>
  </r>
  <r>
    <n v="75"/>
    <s v="m/c 17"/>
    <s v="missing nest 4."/>
    <s v="Unplanned"/>
    <s v="Completed"/>
    <s v="L050"/>
    <x v="10"/>
    <x v="11"/>
    <d v="2016-11-22T00:00:00"/>
    <d v="2016-11-22T00:00:00"/>
    <n v="48"/>
    <x v="0"/>
    <n v="48"/>
    <m/>
  </r>
  <r>
    <n v="76"/>
    <s v="m/c 18"/>
    <s v="conveyor"/>
    <s v="Unplanned"/>
    <s v="Completed"/>
    <s v="L050"/>
    <x v="10"/>
    <x v="11"/>
    <d v="2016-11-22T00:00:00"/>
    <d v="2016-11-22T00:00:00"/>
    <n v="48"/>
    <x v="0"/>
    <n v="48"/>
    <m/>
  </r>
  <r>
    <n v="77"/>
    <s v="m/c 19"/>
    <s v="pipe couplings. etc."/>
    <s v="Unplanned"/>
    <s v="Completed"/>
    <s v="L032"/>
    <x v="10"/>
    <x v="11"/>
    <d v="2016-11-22T00:00:00"/>
    <d v="2016-11-22T00:00:00"/>
    <n v="48"/>
    <x v="0"/>
    <n v="48"/>
    <m/>
  </r>
  <r>
    <n v="78"/>
    <s v="m/c 20"/>
    <s v="parameter checks"/>
    <s v="Administrative"/>
    <s v="Completed"/>
    <s v="L021"/>
    <x v="10"/>
    <x v="11"/>
    <d v="2016-11-22T00:00:00"/>
    <d v="2016-11-22T00:00:00"/>
    <n v="48"/>
    <x v="0"/>
    <n v="48"/>
    <m/>
  </r>
  <r>
    <n v="79"/>
    <s v="m/c 21"/>
    <s v="parameter checks"/>
    <s v="Administrative"/>
    <s v="Completed"/>
    <s v="L021"/>
    <x v="10"/>
    <x v="11"/>
    <d v="2016-11-22T00:00:00"/>
    <d v="2016-11-22T00:00:00"/>
    <n v="48"/>
    <x v="0"/>
    <n v="48"/>
    <m/>
  </r>
  <r>
    <n v="80"/>
    <s v="m/c 22"/>
    <s v="parameter checks"/>
    <s v="Administrative"/>
    <s v="Completed"/>
    <s v="L021"/>
    <x v="10"/>
    <x v="11"/>
    <d v="2016-11-22T00:00:00"/>
    <d v="2016-11-22T00:00:00"/>
    <n v="48"/>
    <x v="0"/>
    <n v="48"/>
    <m/>
  </r>
  <r>
    <n v="59"/>
    <s v="m/c 8"/>
    <s v="label printer on manual"/>
    <s v="Planned Repair"/>
    <s v="Completed"/>
    <s v="L119"/>
    <x v="8"/>
    <x v="10"/>
    <d v="2016-11-23T00:00:00"/>
    <d v="2016-11-25T00:00:00"/>
    <n v="48"/>
    <x v="1"/>
    <n v="48"/>
    <m/>
  </r>
  <r>
    <n v="81"/>
    <s v="m/c 23"/>
    <s v="parameter checks"/>
    <s v="Administrative"/>
    <s v="Completed"/>
    <s v="L021"/>
    <x v="10"/>
    <x v="11"/>
    <d v="2016-11-22T00:00:00"/>
    <d v="2016-11-22T00:00:00"/>
    <n v="48"/>
    <x v="0"/>
    <n v="48"/>
    <m/>
  </r>
  <r>
    <n v="82"/>
    <s v="m/c 24"/>
    <s v="Labels change"/>
    <s v="Administrative"/>
    <s v="Completed"/>
    <s v="L021"/>
    <x v="10"/>
    <x v="11"/>
    <d v="2016-11-22T00:00:00"/>
    <d v="2016-11-22T00:00:00"/>
    <n v="48"/>
    <x v="0"/>
    <n v="48"/>
    <m/>
  </r>
  <r>
    <n v="83"/>
    <s v="m/c 25"/>
    <s v="conveyor"/>
    <s v="Unplanned"/>
    <s v="Completed"/>
    <s v="L021"/>
    <x v="10"/>
    <x v="11"/>
    <d v="2016-11-22T00:00:00"/>
    <d v="2016-11-22T00:00:00"/>
    <n v="48"/>
    <x v="0"/>
    <n v="48"/>
    <m/>
  </r>
  <r>
    <n v="84"/>
    <s v="m/c 26"/>
    <s v="Labels change"/>
    <s v="Administrative"/>
    <s v="Completed"/>
    <s v="L021"/>
    <x v="10"/>
    <x v="11"/>
    <d v="2016-11-22T00:00:00"/>
    <d v="2016-11-22T00:00:00"/>
    <n v="48"/>
    <x v="0"/>
    <n v="48"/>
    <m/>
  </r>
  <r>
    <n v="85"/>
    <s v="m/c 27"/>
    <s v="gripper reset &amp; home"/>
    <s v="Administrative"/>
    <s v="Completed"/>
    <s v="L021"/>
    <x v="10"/>
    <x v="11"/>
    <d v="2016-11-22T00:00:00"/>
    <d v="2016-11-22T00:00:00"/>
    <n v="48"/>
    <x v="0"/>
    <n v="48"/>
    <m/>
  </r>
  <r>
    <n v="86"/>
    <s v="m/c 28"/>
    <s v="Laser initialisation "/>
    <s v="Administrative"/>
    <s v="Completed"/>
    <s v="L021"/>
    <x v="10"/>
    <x v="11"/>
    <d v="2016-11-22T00:00:00"/>
    <d v="2016-11-22T00:00:00"/>
    <n v="48"/>
    <x v="0"/>
    <n v="48"/>
    <m/>
  </r>
  <r>
    <n v="87"/>
    <s v="m/c 29"/>
    <s v="conveyor"/>
    <s v="Unplanned"/>
    <s v="Completed"/>
    <s v="L080"/>
    <x v="10"/>
    <x v="11"/>
    <d v="2016-11-29T00:00:00"/>
    <d v="2016-11-22T00:00:00"/>
    <n v="48"/>
    <x v="0"/>
    <n v="48"/>
    <m/>
  </r>
  <r>
    <n v="88"/>
    <s v="m/c 30"/>
    <s v="conveyor"/>
    <s v="Unplanned"/>
    <s v="Completed"/>
    <s v="L032"/>
    <x v="10"/>
    <x v="12"/>
    <d v="2016-11-21T00:00:00"/>
    <d v="2016-11-22T00:00:00"/>
    <n v="48"/>
    <x v="1"/>
    <n v="48"/>
    <m/>
  </r>
  <r>
    <n v="89"/>
    <s v="m/c 31"/>
    <s v="pipe couplings. etc."/>
    <s v="Unplanned"/>
    <s v="Completed"/>
    <s v=""/>
    <x v="9"/>
    <x v="12"/>
    <d v="2016-11-27T00:00:00"/>
    <d v="2016-11-28T00:00:00"/>
    <n v="48"/>
    <x v="1"/>
    <n v="49"/>
    <m/>
  </r>
  <r>
    <n v="90"/>
    <s v="m/c 32"/>
    <s v="parameter checks"/>
    <s v="Administrative"/>
    <s v="Completed"/>
    <s v=""/>
    <x v="11"/>
    <x v="12"/>
    <d v="2016-11-27T00:00:00"/>
    <d v="2016-11-29T00:00:00"/>
    <n v="48"/>
    <x v="1"/>
    <n v="49"/>
    <m/>
  </r>
  <r>
    <n v="91"/>
    <s v="m/c 33"/>
    <s v="parameter checks"/>
    <s v="Administrative"/>
    <s v="Completed"/>
    <s v="L108"/>
    <x v="12"/>
    <x v="12"/>
    <d v="2016-12-04T00:00:00"/>
    <d v="2016-11-21T00:00:00"/>
    <n v="48"/>
    <x v="0"/>
    <n v="48"/>
    <m/>
  </r>
  <r>
    <n v="92"/>
    <s v="m/c 34"/>
    <s v="parameter checks"/>
    <s v="Administrative"/>
    <s v="Completed"/>
    <s v=""/>
    <x v="1"/>
    <x v="12"/>
    <d v="2016-12-04T00:00:00"/>
    <d v="2016-11-25T00:00:00"/>
    <n v="48"/>
    <x v="0"/>
    <n v="48"/>
    <m/>
  </r>
  <r>
    <n v="93"/>
    <s v="m/c 35"/>
    <s v="EHS Ladders &amp; Step Ladders"/>
    <s v="Preventive Maintenance"/>
    <s v="Completed"/>
    <s v=""/>
    <x v="9"/>
    <x v="12"/>
    <d v="2016-11-27T00:00:00"/>
    <d v="2016-11-25T00:00:00"/>
    <n v="48"/>
    <x v="0"/>
    <n v="48"/>
    <m/>
  </r>
  <r>
    <n v="94"/>
    <s v="m/c 36"/>
    <s v="EHS Ladders &amp; Step Ladders"/>
    <s v="Preventive Maintenance"/>
    <s v="Completed"/>
    <s v=""/>
    <x v="9"/>
    <x v="12"/>
    <d v="2016-11-27T00:00:00"/>
    <d v="2016-11-25T00:00:00"/>
    <n v="48"/>
    <x v="0"/>
    <n v="48"/>
    <m/>
  </r>
  <r>
    <n v="95"/>
    <s v="m/c 37"/>
    <s v="conveyor"/>
    <s v="Unplanned"/>
    <s v="Completed"/>
    <s v=""/>
    <x v="13"/>
    <x v="12"/>
    <d v="2016-11-27T00:00:00"/>
    <d v="2016-11-25T00:00:00"/>
    <n v="48"/>
    <x v="0"/>
    <n v="48"/>
    <m/>
  </r>
  <r>
    <n v="96"/>
    <s v="m/c 38"/>
    <s v="pipe couplings. etc."/>
    <s v="Unplanned"/>
    <s v="Completed"/>
    <s v=""/>
    <x v="13"/>
    <x v="12"/>
    <d v="2016-11-27T00:00:00"/>
    <d v="2016-11-25T00:00:00"/>
    <n v="48"/>
    <x v="0"/>
    <n v="48"/>
    <m/>
  </r>
  <r>
    <n v="97"/>
    <s v="m/c 39"/>
    <s v="parameter checks"/>
    <s v="Administrative"/>
    <s v="Completed"/>
    <s v=""/>
    <x v="13"/>
    <x v="12"/>
    <d v="2016-11-27T00:00:00"/>
    <d v="2016-11-25T00:00:00"/>
    <n v="48"/>
    <x v="0"/>
    <n v="48"/>
    <m/>
  </r>
  <r>
    <n v="98"/>
    <s v="m/c 40"/>
    <s v="parameter checks"/>
    <s v="Administrative"/>
    <s v="Completed"/>
    <s v="L119"/>
    <x v="14"/>
    <x v="13"/>
    <d v="2016-11-20T00:00:00"/>
    <d v="2016-11-21T00:00:00"/>
    <n v="48"/>
    <x v="1"/>
    <n v="48"/>
    <m/>
  </r>
  <r>
    <n v="59"/>
    <s v="m/c 8"/>
    <s v="label printer on manual"/>
    <s v="Planned Repair"/>
    <s v="Completed"/>
    <s v="L119"/>
    <x v="8"/>
    <x v="10"/>
    <d v="2016-11-23T00:00:00"/>
    <d v="2016-11-25T00:00:00"/>
    <n v="48"/>
    <x v="1"/>
    <n v="48"/>
    <m/>
  </r>
  <r>
    <n v="99"/>
    <s v="m/c 41"/>
    <s v="parameter checks"/>
    <s v="Administrative"/>
    <s v="Completed"/>
    <s v="L119"/>
    <x v="14"/>
    <x v="13"/>
    <d v="2016-11-20T00:00:00"/>
    <d v="2016-11-21T00:00:00"/>
    <n v="48"/>
    <x v="1"/>
    <n v="48"/>
    <m/>
  </r>
  <r>
    <n v="100"/>
    <s v="m/c 42"/>
    <s v="Weekly test on m/c"/>
    <s v="Preventive Maintenance"/>
    <s v="Completed"/>
    <s v="L119"/>
    <x v="14"/>
    <x v="13"/>
    <d v="2016-11-20T00:00:00"/>
    <d v="2016-11-21T00:00:00"/>
    <n v="48"/>
    <x v="1"/>
    <n v="48"/>
    <m/>
  </r>
  <r>
    <n v="101"/>
    <s v="m/c 43"/>
    <s v="Weekly test on m/c"/>
    <s v="Preventive Maintenance"/>
    <s v="Completed"/>
    <s v="L119"/>
    <x v="14"/>
    <x v="13"/>
    <d v="2016-11-20T00:00:00"/>
    <d v="2016-11-21T00:00:00"/>
    <n v="48"/>
    <x v="1"/>
    <n v="48"/>
    <m/>
  </r>
  <r>
    <n v="102"/>
    <s v="m/c 44"/>
    <s v="missing nest 4."/>
    <s v="Unplanned"/>
    <s v="Completed"/>
    <s v="L108"/>
    <x v="15"/>
    <x v="13"/>
    <d v="2016-11-20T00:00:00"/>
    <d v="2016-11-21T00:00:00"/>
    <n v="48"/>
    <x v="1"/>
    <n v="48"/>
    <m/>
  </r>
  <r>
    <n v="103"/>
    <s v="m/c 45"/>
    <s v="conveyor"/>
    <s v="Unplanned"/>
    <s v="Completed"/>
    <s v="L108"/>
    <x v="15"/>
    <x v="13"/>
    <d v="2016-11-20T00:00:00"/>
    <d v="2016-11-21T00:00:00"/>
    <n v="48"/>
    <x v="1"/>
    <n v="48"/>
    <m/>
  </r>
  <r>
    <n v="104"/>
    <s v="m/c 46"/>
    <s v="pipe couplings. etc."/>
    <s v="Unplanned"/>
    <s v="Completed"/>
    <s v="L092"/>
    <x v="14"/>
    <x v="14"/>
    <d v="2016-11-19T00:00:00"/>
    <d v="2016-11-20T00:00:00"/>
    <n v="47"/>
    <x v="1"/>
    <n v="48"/>
    <m/>
  </r>
  <r>
    <n v="105"/>
    <s v="m/c 47"/>
    <s v="Weekly test on m/c"/>
    <s v="Preventive Maintenance"/>
    <s v="Completed"/>
    <s v="L092"/>
    <x v="14"/>
    <x v="14"/>
    <d v="2016-11-19T00:00:00"/>
    <d v="2016-11-20T00:00:00"/>
    <n v="47"/>
    <x v="1"/>
    <n v="48"/>
    <m/>
  </r>
  <r>
    <n v="106"/>
    <s v="m/c 48"/>
    <s v="Weekly test on m/c"/>
    <s v="Preventive Maintenance"/>
    <s v="Completed"/>
    <s v="L032"/>
    <x v="9"/>
    <x v="15"/>
    <d v="2016-11-18T00:00:00"/>
    <d v="2016-11-18T00:00:00"/>
    <n v="47"/>
    <x v="0"/>
    <n v="47"/>
    <m/>
  </r>
  <r>
    <n v="107"/>
    <s v="m/c 49"/>
    <s v="missing nest 4."/>
    <s v="Unplanned"/>
    <s v="Completed"/>
    <s v="L032"/>
    <x v="9"/>
    <x v="15"/>
    <d v="2016-11-18T00:00:00"/>
    <d v="2016-11-18T00:00:00"/>
    <n v="47"/>
    <x v="0"/>
    <n v="47"/>
    <m/>
  </r>
  <r>
    <n v="108"/>
    <s v="m/c 50"/>
    <s v="conveyor"/>
    <s v="Unplanned"/>
    <s v="Completed"/>
    <s v="L032"/>
    <x v="9"/>
    <x v="15"/>
    <d v="2016-11-18T00:00:00"/>
    <d v="2016-11-18T00:00:00"/>
    <n v="47"/>
    <x v="0"/>
    <n v="47"/>
    <m/>
  </r>
  <r>
    <n v="109"/>
    <s v="m/c 51"/>
    <s v="pipe couplings. etc."/>
    <s v="Unplanned"/>
    <s v="Completed"/>
    <s v="L032"/>
    <x v="9"/>
    <x v="15"/>
    <d v="2016-11-18T00:00:00"/>
    <d v="2016-11-18T00:00:00"/>
    <n v="47"/>
    <x v="0"/>
    <n v="47"/>
    <m/>
  </r>
  <r>
    <n v="110"/>
    <s v="m/c 52"/>
    <s v="Deflash robot stopped"/>
    <s v="Unplanned"/>
    <s v="Completed"/>
    <s v="L032"/>
    <x v="9"/>
    <x v="15"/>
    <d v="2016-11-18T00:00:00"/>
    <d v="2016-11-18T00:00:00"/>
    <n v="47"/>
    <x v="0"/>
    <n v="47"/>
    <m/>
  </r>
  <r>
    <n v="111"/>
    <s v="m/c 53"/>
    <s v="Replace print"/>
    <s v="Unplanned"/>
    <s v="Completed"/>
    <s v="L032"/>
    <x v="9"/>
    <x v="15"/>
    <d v="2016-11-18T00:00:00"/>
    <d v="2016-11-18T00:00:00"/>
    <n v="47"/>
    <x v="0"/>
    <n v="47"/>
    <m/>
  </r>
  <r>
    <n v="112"/>
    <s v="m/c 54"/>
    <s v="Inspect chiller for leaks"/>
    <s v="Unplanned"/>
    <s v="Completed"/>
    <s v="L032"/>
    <x v="9"/>
    <x v="15"/>
    <d v="2016-11-18T00:00:00"/>
    <d v="2016-11-18T00:00:00"/>
    <n v="47"/>
    <x v="0"/>
    <n v="47"/>
    <m/>
  </r>
  <r>
    <n v="113"/>
    <s v="m/c 55"/>
    <s v="Deflash robot stopped"/>
    <s v="Unplanned"/>
    <s v="Completed"/>
    <s v="L030"/>
    <x v="9"/>
    <x v="15"/>
    <d v="2016-11-18T00:00:00"/>
    <d v="2016-11-18T00:00:00"/>
    <n v="47"/>
    <x v="0"/>
    <n v="47"/>
    <m/>
  </r>
  <r>
    <n v="114"/>
    <s v="m/c 56"/>
    <s v="Weekly test on m/c"/>
    <s v="Preventive Maintenance"/>
    <s v="Completed"/>
    <s v="L092"/>
    <x v="9"/>
    <x v="15"/>
    <d v="2016-11-18T00:00:00"/>
    <d v="2016-11-18T00:00:00"/>
    <n v="47"/>
    <x v="0"/>
    <n v="47"/>
    <m/>
  </r>
  <r>
    <n v="115"/>
    <s v="m/c 57"/>
    <s v="missing nest 4."/>
    <s v="Unplanned"/>
    <s v="Completed"/>
    <s v="L092"/>
    <x v="9"/>
    <x v="15"/>
    <d v="2016-11-18T00:00:00"/>
    <d v="2016-11-18T00:00:00"/>
    <n v="47"/>
    <x v="0"/>
    <n v="47"/>
    <m/>
  </r>
  <r>
    <n v="116"/>
    <s v="m/c 58"/>
    <s v="pipe couplings. etc."/>
    <s v="Unplanned"/>
    <s v="Completed"/>
    <s v="L050"/>
    <x v="9"/>
    <x v="15"/>
    <d v="2016-11-18T00:00:00"/>
    <d v="2016-11-18T00:00:00"/>
    <n v="47"/>
    <x v="0"/>
    <n v="47"/>
    <m/>
  </r>
  <r>
    <n v="117"/>
    <s v="m/c 16"/>
    <s v="Deflash robot stopped"/>
    <s v="Unplanned"/>
    <s v="Completed"/>
    <s v="L050"/>
    <x v="9"/>
    <x v="15"/>
    <d v="2016-11-18T00:00:00"/>
    <d v="2016-11-18T00:00:00"/>
    <n v="47"/>
    <x v="0"/>
    <n v="47"/>
    <m/>
  </r>
  <r>
    <n v="118"/>
    <s v="m/c 17"/>
    <s v="Replace print"/>
    <s v="Unplanned"/>
    <s v="Completed"/>
    <s v="L050"/>
    <x v="16"/>
    <x v="16"/>
    <d v="2016-11-17T00:00:00"/>
    <d v="2016-11-17T00:00:00"/>
    <n v="47"/>
    <x v="0"/>
    <n v="47"/>
    <m/>
  </r>
  <r>
    <n v="119"/>
    <s v="m/c 18"/>
    <s v="Inspect chiller for leaks"/>
    <s v="Unplanned"/>
    <s v="Completed"/>
    <s v="L050"/>
    <x v="16"/>
    <x v="16"/>
    <d v="2016-11-17T00:00:00"/>
    <d v="2016-11-17T00:00:00"/>
    <n v="47"/>
    <x v="0"/>
    <n v="47"/>
    <m/>
  </r>
  <r>
    <n v="120"/>
    <s v="m/c 19"/>
    <s v="1N6 Part present intermittent."/>
    <s v="Unplanned"/>
    <s v="Completed"/>
    <s v="L050"/>
    <x v="16"/>
    <x v="16"/>
    <d v="2016-11-17T00:00:00"/>
    <d v="2016-11-17T15:13:00"/>
    <n v="47"/>
    <x v="1"/>
    <n v="47"/>
    <m/>
  </r>
  <r>
    <n v="121"/>
    <s v="m/c 20"/>
    <s v="Slug stuck on pin"/>
    <s v="Unplanned"/>
    <s v="Completed"/>
    <s v="L050"/>
    <x v="16"/>
    <x v="16"/>
    <d v="2016-11-17T00:00:00"/>
    <d v="2016-11-17T15:13:00"/>
    <n v="47"/>
    <x v="1"/>
    <n v="47"/>
    <m/>
  </r>
  <r>
    <n v="122"/>
    <s v="m/c 21"/>
    <s v="replace sensor ring loader"/>
    <s v="Other"/>
    <s v="Completed"/>
    <s v="L050"/>
    <x v="16"/>
    <x v="16"/>
    <d v="2016-11-17T00:00:00"/>
    <d v="2016-11-17T15:13:00"/>
    <n v="47"/>
    <x v="1"/>
    <n v="47"/>
    <m/>
  </r>
  <r>
    <n v="123"/>
    <s v="m/c 22"/>
    <s v="Replaced bracket sensor"/>
    <s v="Unplanned"/>
    <s v="Completed"/>
    <s v="L021"/>
    <x v="16"/>
    <x v="16"/>
    <d v="2016-11-17T00:00:00"/>
    <d v="2016-11-17T15:13:00"/>
    <n v="47"/>
    <x v="1"/>
    <n v="47"/>
    <m/>
  </r>
  <r>
    <n v="124"/>
    <s v="m/c 23"/>
    <s v="Air leak from tank"/>
    <s v="Unplanned"/>
    <s v="Completed"/>
    <s v="L021"/>
    <x v="9"/>
    <x v="16"/>
    <d v="2016-11-17T00:00:00"/>
    <d v="2016-11-18T00:00:00"/>
    <n v="47"/>
    <x v="1"/>
    <n v="47"/>
    <m/>
  </r>
  <r>
    <n v="125"/>
    <s v="m/c 24"/>
    <s v="Camera check issue"/>
    <s v="Administrative"/>
    <s v="Completed"/>
    <s v="L021"/>
    <x v="9"/>
    <x v="16"/>
    <d v="2016-11-17T00:00:00"/>
    <d v="2016-11-18T00:00:00"/>
    <n v="47"/>
    <x v="1"/>
    <n v="47"/>
    <m/>
  </r>
  <r>
    <n v="126"/>
    <s v="m/c 18"/>
    <s v="assist bracket assenbly"/>
    <s v="Improvement"/>
    <s v="Completed"/>
    <s v="L021"/>
    <x v="9"/>
    <x v="16"/>
    <d v="2016-11-17T00:00:00"/>
    <d v="2016-11-18T00:00:00"/>
    <n v="47"/>
    <x v="1"/>
    <n v="47"/>
    <m/>
  </r>
  <r>
    <n v="127"/>
    <s v="m/c 19"/>
    <s v="Tank detaching"/>
    <s v="Administrative"/>
    <s v="Completed"/>
    <s v="L021"/>
    <x v="9"/>
    <x v="16"/>
    <d v="2016-11-17T00:00:00"/>
    <d v="2016-11-18T00:00:00"/>
    <n v="47"/>
    <x v="1"/>
    <n v="47"/>
    <m/>
  </r>
  <r>
    <n v="128"/>
    <s v="m/c 20"/>
    <s v="Set-up tank clamp, improve"/>
    <s v="Improvement"/>
    <s v="Completed"/>
    <s v="L021"/>
    <x v="9"/>
    <x v="16"/>
    <d v="2016-11-17T00:00:00"/>
    <d v="2016-11-18T00:00:00"/>
    <n v="47"/>
    <x v="1"/>
    <n v="47"/>
    <m/>
  </r>
  <r>
    <n v="129"/>
    <s v="m/c 21"/>
    <s v="material alarms"/>
    <s v="Administrative"/>
    <s v="Completed"/>
    <s v="L021"/>
    <x v="9"/>
    <x v="16"/>
    <d v="2016-11-17T00:00:00"/>
    <d v="2016-11-18T00:00:00"/>
    <n v="47"/>
    <x v="1"/>
    <n v="47"/>
    <m/>
  </r>
  <r>
    <n v="130"/>
    <s v="m/c 22"/>
    <s v="Camera check issue"/>
    <s v="Administrative"/>
    <s v="Completed"/>
    <s v="L121"/>
    <x v="13"/>
    <x v="17"/>
    <d v="2016-11-16T00:00:00"/>
    <d v="2016-11-16T00:00:00"/>
    <n v="47"/>
    <x v="0"/>
    <n v="47"/>
    <m/>
  </r>
  <r>
    <n v="131"/>
    <s v="m/c 23"/>
    <s v="assist bracket assenbly"/>
    <s v="Improvement"/>
    <s v="Completed"/>
    <s v="L029"/>
    <x v="13"/>
    <x v="17"/>
    <d v="2016-11-16T00:00:00"/>
    <d v="2016-11-16T00:00:00"/>
    <n v="47"/>
    <x v="0"/>
    <n v="47"/>
    <m/>
  </r>
  <r>
    <n v="132"/>
    <s v="m/c 24"/>
    <s v="Tank detaching"/>
    <s v="Administrative"/>
    <s v="Completed"/>
    <s v="L029"/>
    <x v="13"/>
    <x v="17"/>
    <d v="2016-11-16T00:00:00"/>
    <d v="2016-11-16T00:00:00"/>
    <n v="47"/>
    <x v="0"/>
    <n v="47"/>
    <m/>
  </r>
  <r>
    <n v="133"/>
    <s v="m/c 25"/>
    <s v="Set-up tank clamp, improve"/>
    <s v="Improvement"/>
    <s v="Completed"/>
    <s v="L050"/>
    <x v="13"/>
    <x v="17"/>
    <d v="2016-11-16T00:00:00"/>
    <d v="2016-11-17T00:00:00"/>
    <n v="47"/>
    <x v="1"/>
    <n v="47"/>
    <m/>
  </r>
  <r>
    <n v="134"/>
    <s v="m/c 26"/>
    <s v="material alarms"/>
    <s v="Administrative"/>
    <s v="Completed"/>
    <s v="L021"/>
    <x v="9"/>
    <x v="17"/>
    <d v="2016-11-16T00:00:00"/>
    <d v="2016-11-18T00:00:00"/>
    <n v="47"/>
    <x v="1"/>
    <n v="47"/>
    <m/>
  </r>
  <r>
    <n v="135"/>
    <s v="m/c 27"/>
    <s v="Inspect chiller for leaks"/>
    <s v="Unplanned"/>
    <s v="Completed"/>
    <s v="L021"/>
    <x v="9"/>
    <x v="17"/>
    <d v="2016-11-16T00:00:00"/>
    <d v="2016-11-18T00:00:00"/>
    <n v="47"/>
    <x v="1"/>
    <n v="47"/>
    <m/>
  </r>
  <r>
    <n v="136"/>
    <s v="m/c 28"/>
    <s v="Deflash robot stopped"/>
    <s v="Unplanned"/>
    <s v="Completed"/>
    <s v="L021"/>
    <x v="9"/>
    <x v="17"/>
    <d v="2016-11-16T00:00:00"/>
    <d v="2016-11-18T00:00:00"/>
    <n v="47"/>
    <x v="1"/>
    <n v="47"/>
    <m/>
  </r>
  <r>
    <n v="137"/>
    <s v="m/c 29"/>
    <s v="Weekly test on m/c"/>
    <s v="Preventive Maintenance"/>
    <s v="Completed"/>
    <s v="L021"/>
    <x v="9"/>
    <x v="17"/>
    <d v="2016-11-16T00:00:00"/>
    <d v="2016-11-18T00:00:00"/>
    <n v="47"/>
    <x v="1"/>
    <n v="47"/>
    <m/>
  </r>
  <r>
    <n v="138"/>
    <s v="m/c 30"/>
    <s v="missing nest 4."/>
    <s v="Unplanned"/>
    <s v="Completed"/>
    <s v="L021"/>
    <x v="9"/>
    <x v="17"/>
    <d v="2016-11-16T00:00:00"/>
    <d v="2016-11-18T00:00:00"/>
    <n v="47"/>
    <x v="1"/>
    <n v="47"/>
    <m/>
  </r>
  <r>
    <n v="139"/>
    <s v="m/c 31"/>
    <s v="pipe couplings. etc."/>
    <s v="Unplanned"/>
    <s v="Completed"/>
    <s v="L021"/>
    <x v="9"/>
    <x v="17"/>
    <d v="2016-11-16T00:00:00"/>
    <d v="2016-11-18T00:00:00"/>
    <n v="47"/>
    <x v="1"/>
    <n v="47"/>
    <m/>
  </r>
  <r>
    <n v="59"/>
    <s v="m/c 8"/>
    <s v="label printer on manual"/>
    <s v="Planned Repair"/>
    <s v="Completed"/>
    <s v="L119"/>
    <x v="8"/>
    <x v="10"/>
    <d v="2016-11-23T00:00:00"/>
    <d v="2016-11-25T00:00:00"/>
    <n v="48"/>
    <x v="1"/>
    <n v="48"/>
    <m/>
  </r>
  <r>
    <n v="140"/>
    <s v="m/c 32"/>
    <s v="Deflash robot stopped"/>
    <s v="Unplanned"/>
    <s v="Completed"/>
    <s v="L021"/>
    <x v="9"/>
    <x v="17"/>
    <d v="2016-11-16T00:00:00"/>
    <d v="2016-11-18T00:00:00"/>
    <n v="47"/>
    <x v="1"/>
    <n v="47"/>
    <m/>
  </r>
  <r>
    <n v="141"/>
    <s v="m/c 33"/>
    <s v="Replace print"/>
    <s v="Unplanned"/>
    <s v="Completed"/>
    <s v=""/>
    <x v="9"/>
    <x v="17"/>
    <d v="2016-11-17T00:00:00"/>
    <d v="2016-11-18T00:00:00"/>
    <n v="47"/>
    <x v="1"/>
    <n v="47"/>
    <m/>
  </r>
  <r>
    <n v="142"/>
    <s v="m/c 34"/>
    <s v="Inspect chiller for leaks"/>
    <s v="Unplanned"/>
    <s v="Completed"/>
    <s v=""/>
    <x v="9"/>
    <x v="17"/>
    <d v="2016-11-17T00:00:00"/>
    <d v="2016-11-18T00:00:00"/>
    <n v="47"/>
    <x v="1"/>
    <n v="47"/>
    <m/>
  </r>
  <r>
    <n v="143"/>
    <s v="m/c 35"/>
    <s v="1N6 Part present intermittent."/>
    <s v="Unplanned"/>
    <s v="Completed"/>
    <s v=""/>
    <x v="9"/>
    <x v="17"/>
    <d v="2016-11-17T00:00:00"/>
    <d v="2016-11-18T00:00:00"/>
    <n v="47"/>
    <x v="1"/>
    <n v="47"/>
    <m/>
  </r>
  <r>
    <n v="144"/>
    <s v="m/c 36"/>
    <s v="Slug stuck on pin"/>
    <s v="Unplanned"/>
    <s v="Completed"/>
    <s v=""/>
    <x v="9"/>
    <x v="17"/>
    <d v="2016-11-17T00:00:00"/>
    <d v="2016-11-18T00:00:00"/>
    <n v="47"/>
    <x v="1"/>
    <n v="47"/>
    <m/>
  </r>
  <r>
    <n v="145"/>
    <s v="m/c 37"/>
    <s v="replace sensor ring loader"/>
    <s v="Other"/>
    <s v="Completed"/>
    <s v=""/>
    <x v="17"/>
    <x v="17"/>
    <d v="2016-11-22T00:00:00"/>
    <d v="2016-11-22T00:00:00"/>
    <n v="47"/>
    <x v="0"/>
    <n v="48"/>
    <m/>
  </r>
  <r>
    <n v="146"/>
    <s v="m/c 38"/>
    <s v="Replaced bracket sensor"/>
    <s v="Unplanned"/>
    <s v="Completed"/>
    <s v=""/>
    <x v="17"/>
    <x v="17"/>
    <d v="2016-11-22T00:00:00"/>
    <d v="2016-11-22T00:00:00"/>
    <n v="47"/>
    <x v="0"/>
    <n v="48"/>
    <m/>
  </r>
  <r>
    <n v="147"/>
    <s v="m/c 39"/>
    <s v="Replaced bracket sensor"/>
    <s v="Unplanned"/>
    <s v="Completed"/>
    <s v=""/>
    <x v="17"/>
    <x v="17"/>
    <d v="2016-11-22T00:00:00"/>
    <d v="2016-11-22T00:00:00"/>
    <n v="47"/>
    <x v="0"/>
    <n v="48"/>
    <m/>
  </r>
  <r>
    <n v="148"/>
    <s v="m/c 40"/>
    <s v="Air leak from tank"/>
    <s v="Unplanned"/>
    <s v="Completed"/>
    <s v="L121"/>
    <x v="17"/>
    <x v="18"/>
    <d v="2016-11-15T00:00:00"/>
    <d v="2016-11-15T00:00:00"/>
    <n v="47"/>
    <x v="0"/>
    <n v="47"/>
    <m/>
  </r>
  <r>
    <n v="149"/>
    <s v="m/c 41"/>
    <s v="Camera check issue"/>
    <s v="Administrative"/>
    <s v="Completed"/>
    <s v="L021"/>
    <x v="17"/>
    <x v="18"/>
    <d v="2016-11-15T00:00:00"/>
    <d v="2016-11-15T00:00:00"/>
    <n v="47"/>
    <x v="0"/>
    <n v="47"/>
    <m/>
  </r>
  <r>
    <n v="150"/>
    <s v="m/c 42"/>
    <s v="assist bracket assenbly"/>
    <s v="Improvement"/>
    <s v="Completed"/>
    <s v="L021"/>
    <x v="17"/>
    <x v="18"/>
    <d v="2016-11-15T00:00:00"/>
    <d v="2016-11-15T00:00:00"/>
    <n v="47"/>
    <x v="0"/>
    <n v="47"/>
    <m/>
  </r>
  <r>
    <n v="151"/>
    <s v="m/c 43"/>
    <s v="Tank detaching"/>
    <s v="Administrative"/>
    <s v="Completed"/>
    <s v="L021"/>
    <x v="17"/>
    <x v="18"/>
    <d v="2016-11-15T00:00:00"/>
    <d v="2016-11-15T00:00:00"/>
    <n v="47"/>
    <x v="0"/>
    <n v="47"/>
    <m/>
  </r>
  <r>
    <n v="152"/>
    <s v="m/c 44"/>
    <s v="Set-up tank clamp, improve"/>
    <s v="Improvement"/>
    <s v="Completed"/>
    <s v="L021"/>
    <x v="17"/>
    <x v="18"/>
    <d v="2016-11-15T00:00:00"/>
    <d v="2016-11-15T00:00:00"/>
    <n v="47"/>
    <x v="0"/>
    <n v="47"/>
    <m/>
  </r>
  <r>
    <n v="153"/>
    <s v="m/c 45"/>
    <s v="material alarms"/>
    <s v="Administrative"/>
    <s v="Completed"/>
    <s v="L021"/>
    <x v="17"/>
    <x v="18"/>
    <d v="2016-11-15T00:00:00"/>
    <d v="2016-11-15T00:00:00"/>
    <n v="47"/>
    <x v="0"/>
    <n v="47"/>
    <m/>
  </r>
  <r>
    <n v="154"/>
    <s v="m/c 46"/>
    <s v="Camera check issue"/>
    <s v="Administrative"/>
    <s v="Completed"/>
    <s v="L121"/>
    <x v="13"/>
    <x v="18"/>
    <d v="2016-11-15T00:00:00"/>
    <d v="2016-11-16T00:00:00"/>
    <n v="47"/>
    <x v="1"/>
    <n v="47"/>
    <m/>
  </r>
  <r>
    <n v="155"/>
    <s v="m/c 47"/>
    <s v="assist bracket assenbly"/>
    <s v="Improvement"/>
    <s v="Completed"/>
    <s v="L121"/>
    <x v="13"/>
    <x v="18"/>
    <d v="2016-11-15T00:00:00"/>
    <d v="2016-11-16T00:00:00"/>
    <n v="47"/>
    <x v="1"/>
    <n v="47"/>
    <m/>
  </r>
  <r>
    <n v="156"/>
    <s v="m/c 48"/>
    <s v="Robot struggling to take tank from top of CF2 "/>
    <s v="Improvement"/>
    <s v="Completed"/>
    <s v="L121"/>
    <x v="13"/>
    <x v="18"/>
    <d v="2016-11-15T00:00:00"/>
    <d v="2016-11-16T00:00:00"/>
    <n v="47"/>
    <x v="1"/>
    <n v="47"/>
    <m/>
  </r>
  <r>
    <n v="157"/>
    <s v="m/c 49"/>
    <s v="Water hydraulics top-up"/>
    <s v="Administrative"/>
    <s v="Completed"/>
    <s v="L021"/>
    <x v="9"/>
    <x v="18"/>
    <d v="2016-11-15T00:00:00"/>
    <d v="2016-11-18T00:00:00"/>
    <n v="47"/>
    <x v="1"/>
    <n v="47"/>
    <m/>
  </r>
  <r>
    <n v="158"/>
    <s v="m/c 50"/>
    <s v="Nests not turning, bearing sticking"/>
    <s v="Unplanned"/>
    <s v="Completed"/>
    <s v="L021"/>
    <x v="9"/>
    <x v="18"/>
    <d v="2016-11-15T00:00:00"/>
    <d v="2016-11-18T00:00:00"/>
    <n v="47"/>
    <x v="1"/>
    <n v="47"/>
    <m/>
  </r>
  <r>
    <n v="159"/>
    <s v="m/c 51"/>
    <s v="Start-up"/>
    <s v="Administrative"/>
    <s v="Completed"/>
    <s v="L021"/>
    <x v="17"/>
    <x v="19"/>
    <d v="2016-11-14T00:00:00"/>
    <d v="2016-11-15T00:00:00"/>
    <n v="47"/>
    <x v="1"/>
    <n v="47"/>
    <m/>
  </r>
  <r>
    <n v="160"/>
    <s v="m/c 52"/>
    <s v="Topped up hydraulics with water x 2"/>
    <s v="Unplanned"/>
    <s v="Completed"/>
    <s v="L021"/>
    <x v="17"/>
    <x v="19"/>
    <d v="2016-11-14T00:00:00"/>
    <d v="2016-11-15T00:00:00"/>
    <n v="47"/>
    <x v="1"/>
    <n v="47"/>
    <m/>
  </r>
  <r>
    <n v="161"/>
    <s v="m/c 53"/>
    <s v="missing nest 4."/>
    <s v="Unplanned"/>
    <s v="Completed"/>
    <s v="L021"/>
    <x v="17"/>
    <x v="19"/>
    <d v="2016-11-14T00:00:00"/>
    <d v="2016-11-15T00:00:00"/>
    <n v="47"/>
    <x v="1"/>
    <n v="47"/>
    <m/>
  </r>
  <r>
    <n v="162"/>
    <s v="m/c 54"/>
    <s v="conveyor"/>
    <s v="Unplanned"/>
    <s v="Completed"/>
    <s v="L021"/>
    <x v="17"/>
    <x v="19"/>
    <d v="2016-11-14T00:00:00"/>
    <d v="2016-11-15T00:00:00"/>
    <n v="47"/>
    <x v="1"/>
    <n v="47"/>
    <m/>
  </r>
  <r>
    <n v="163"/>
    <s v="m/c 55"/>
    <s v="pipe couplings. etc."/>
    <s v="Unplanned"/>
    <s v="Completed"/>
    <s v="L021"/>
    <x v="17"/>
    <x v="19"/>
    <d v="2016-11-14T00:00:00"/>
    <d v="2016-11-15T00:00:00"/>
    <n v="47"/>
    <x v="1"/>
    <n v="47"/>
    <m/>
  </r>
  <r>
    <n v="164"/>
    <s v="m/c 56"/>
    <s v="parameter checks"/>
    <s v="Administrative"/>
    <s v="Completed"/>
    <s v="L021"/>
    <x v="17"/>
    <x v="19"/>
    <d v="2016-11-14T00:00:00"/>
    <d v="2016-11-15T00:00:00"/>
    <n v="47"/>
    <x v="1"/>
    <n v="47"/>
    <m/>
  </r>
  <r>
    <n v="165"/>
    <s v="m/c 57"/>
    <s v="parameter checks"/>
    <s v="Administrative"/>
    <s v="Completed"/>
    <s v="L021"/>
    <x v="17"/>
    <x v="19"/>
    <d v="2016-11-14T00:00:00"/>
    <d v="2016-11-15T00:00:00"/>
    <n v="47"/>
    <x v="1"/>
    <n v="47"/>
    <m/>
  </r>
  <r>
    <n v="166"/>
    <s v="m/c 58"/>
    <s v="parameter checks"/>
    <s v="Administrative"/>
    <s v="Completed"/>
    <s v="L021"/>
    <x v="17"/>
    <x v="19"/>
    <d v="2016-11-14T00:00:00"/>
    <d v="2016-11-15T00:00:00"/>
    <n v="47"/>
    <x v="1"/>
    <n v="47"/>
    <m/>
  </r>
  <r>
    <n v="167"/>
    <s v="m/c 4"/>
    <s v="parameter checks"/>
    <s v="Administrative"/>
    <s v="Completed"/>
    <s v="L021"/>
    <x v="17"/>
    <x v="19"/>
    <d v="2016-11-14T00:00:00"/>
    <d v="2016-11-15T00:00:00"/>
    <n v="47"/>
    <x v="1"/>
    <n v="47"/>
    <m/>
  </r>
  <r>
    <n v="168"/>
    <s v="m/c 5"/>
    <s v="Labels change"/>
    <s v="Administrative"/>
    <s v="Completed"/>
    <s v="L021"/>
    <x v="17"/>
    <x v="19"/>
    <d v="2016-11-14T00:00:00"/>
    <d v="2016-11-15T00:00:00"/>
    <n v="47"/>
    <x v="1"/>
    <n v="47"/>
    <m/>
  </r>
  <r>
    <n v="169"/>
    <s v="m/c 6"/>
    <s v="conveyor"/>
    <s v="Unplanned"/>
    <s v="Completed"/>
    <s v="L021"/>
    <x v="17"/>
    <x v="19"/>
    <d v="2016-11-14T00:00:00"/>
    <d v="2016-11-15T00:00:00"/>
    <n v="47"/>
    <x v="1"/>
    <n v="47"/>
    <m/>
  </r>
  <r>
    <n v="170"/>
    <s v="m/c 7"/>
    <s v="Labels change"/>
    <s v="Administrative"/>
    <s v="Completed"/>
    <s v="L021"/>
    <x v="17"/>
    <x v="19"/>
    <d v="2016-11-14T00:00:00"/>
    <d v="2016-11-15T00:00:00"/>
    <n v="47"/>
    <x v="1"/>
    <n v="47"/>
    <m/>
  </r>
  <r>
    <n v="171"/>
    <s v="m/c 8"/>
    <s v="gripper reset &amp; home"/>
    <s v="Administrative"/>
    <s v="Cancelled"/>
    <s v="L021"/>
    <x v="17"/>
    <x v="19"/>
    <d v="2016-11-15T00:00:00"/>
    <d v="2016-11-17T00:00:00"/>
    <n v="47"/>
    <x v="1"/>
    <n v="47"/>
    <m/>
  </r>
  <r>
    <n v="172"/>
    <s v="m/c 9"/>
    <s v="Laser initialisation "/>
    <s v="Administrative"/>
    <s v="Completed"/>
    <s v=""/>
    <x v="18"/>
    <x v="19"/>
    <d v="2016-11-20T00:00:00"/>
    <d v="2016-11-22T00:00:00"/>
    <n v="47"/>
    <x v="1"/>
    <n v="48"/>
    <m/>
  </r>
  <r>
    <n v="173"/>
    <s v="m/c 10"/>
    <s v="conveyor"/>
    <s v="Unplanned"/>
    <s v="Completed"/>
    <s v=""/>
    <x v="19"/>
    <x v="19"/>
    <d v="2016-11-20T00:00:00"/>
    <d v="2016-11-25T00:00:00"/>
    <n v="47"/>
    <x v="1"/>
    <n v="48"/>
    <m/>
  </r>
  <r>
    <n v="174"/>
    <s v="m/c 11"/>
    <s v="conveyor"/>
    <s v="Unplanned"/>
    <s v="Completed"/>
    <s v=""/>
    <x v="20"/>
    <x v="19"/>
    <d v="2016-11-27T00:00:00"/>
    <d v="2016-11-28T00:00:00"/>
    <n v="47"/>
    <x v="1"/>
    <n v="49"/>
    <m/>
  </r>
  <r>
    <n v="175"/>
    <s v="m/c 12"/>
    <s v="pipe couplings. etc."/>
    <s v="Unplanned"/>
    <s v="Completed"/>
    <s v=""/>
    <x v="21"/>
    <x v="19"/>
    <d v="2016-11-27T00:00:00"/>
    <d v="2016-11-30T00:00:00"/>
    <n v="47"/>
    <x v="1"/>
    <n v="49"/>
    <m/>
  </r>
  <r>
    <n v="176"/>
    <s v="m/c 13"/>
    <s v="parameter checks"/>
    <s v="Administrative"/>
    <s v="Completed"/>
    <s v=""/>
    <x v="22"/>
    <x v="19"/>
    <d v="2016-11-27T00:00:00"/>
    <d v="2016-11-30T00:00:00"/>
    <n v="47"/>
    <x v="1"/>
    <n v="49"/>
    <m/>
  </r>
  <r>
    <n v="177"/>
    <s v="m/c 14"/>
    <s v="Inspect chiller for leaks"/>
    <s v="Unplanned"/>
    <s v="Completed"/>
    <s v=""/>
    <x v="23"/>
    <x v="19"/>
    <d v="2016-11-20T00:00:00"/>
    <d v="2016-12-01T00:00:00"/>
    <n v="47"/>
    <x v="1"/>
    <n v="49"/>
    <m/>
  </r>
  <r>
    <n v="178"/>
    <s v="m/c 15"/>
    <s v="1N6 Part present intermittent."/>
    <s v="Unplanned"/>
    <s v="Completed"/>
    <s v=""/>
    <x v="19"/>
    <x v="19"/>
    <d v="2016-11-20T00:00:00"/>
    <d v="2016-12-01T00:00:00"/>
    <n v="47"/>
    <x v="1"/>
    <n v="49"/>
    <m/>
  </r>
  <r>
    <n v="179"/>
    <s v="m/c 11"/>
    <s v="Slug stuck on pin"/>
    <s v="Unplanned"/>
    <s v="Completed"/>
    <s v=""/>
    <x v="13"/>
    <x v="19"/>
    <d v="2016-11-20T00:00:00"/>
    <d v="2016-11-16T00:00:00"/>
    <n v="47"/>
    <x v="0"/>
    <n v="47"/>
    <m/>
  </r>
  <r>
    <n v="180"/>
    <s v="m/c 12"/>
    <s v="replace sensor ring loader"/>
    <s v="Other"/>
    <s v="Completed"/>
    <s v=""/>
    <x v="13"/>
    <x v="19"/>
    <d v="2016-11-20T00:00:00"/>
    <d v="2016-11-16T00:00:00"/>
    <n v="47"/>
    <x v="0"/>
    <n v="47"/>
    <m/>
  </r>
  <r>
    <n v="181"/>
    <s v="m/c 13"/>
    <s v="Replaced bracket sensor"/>
    <s v="Unplanned"/>
    <s v="Cancelled"/>
    <s v="L014"/>
    <x v="24"/>
    <x v="19"/>
    <d v="2016-11-18T00:00:00"/>
    <d v="2016-11-17T00:00:00"/>
    <n v="47"/>
    <x v="0"/>
    <n v="47"/>
    <m/>
  </r>
  <r>
    <n v="182"/>
    <s v="m/c 14"/>
    <s v="Replaced bracket sensor"/>
    <s v="Unplanned"/>
    <s v="Completed"/>
    <s v=""/>
    <x v="25"/>
    <x v="19"/>
    <d v="2016-11-27T00:00:00"/>
    <d v="2016-11-18T00:00:00"/>
    <n v="47"/>
    <x v="0"/>
    <n v="47"/>
    <m/>
  </r>
  <r>
    <n v="183"/>
    <s v="m/c 15"/>
    <s v="Air leak from tank"/>
    <s v="Unplanned"/>
    <s v="Completed"/>
    <s v=""/>
    <x v="9"/>
    <x v="19"/>
    <d v="2016-11-20T00:00:00"/>
    <d v="2016-11-18T00:00:00"/>
    <n v="47"/>
    <x v="0"/>
    <n v="47"/>
    <m/>
  </r>
  <r>
    <n v="184"/>
    <s v="m/c 16"/>
    <s v="Camera check issue"/>
    <s v="Administrative"/>
    <s v="Completed"/>
    <s v="L050"/>
    <x v="24"/>
    <x v="20"/>
    <d v="2016-11-13T00:00:00"/>
    <d v="2016-11-13T00:00:00"/>
    <n v="47"/>
    <x v="0"/>
    <n v="47"/>
    <m/>
  </r>
  <r>
    <n v="185"/>
    <s v="m/c 17"/>
    <s v="assist bracket assenbly"/>
    <s v="Improvement"/>
    <s v="Completed"/>
    <s v="L119"/>
    <x v="26"/>
    <x v="20"/>
    <d v="2016-11-13T00:00:00"/>
    <d v="2016-11-14T00:00:00"/>
    <n v="47"/>
    <x v="1"/>
    <n v="47"/>
    <m/>
  </r>
  <r>
    <n v="186"/>
    <s v="m/c 18"/>
    <s v="Tank detaching"/>
    <s v="Administrative"/>
    <s v="Completed"/>
    <s v="L050"/>
    <x v="24"/>
    <x v="20"/>
    <d v="2016-11-13T00:00:00"/>
    <d v="2016-11-14T00:00:00"/>
    <n v="47"/>
    <x v="1"/>
    <n v="47"/>
    <m/>
  </r>
  <r>
    <n v="187"/>
    <s v="m/c 19"/>
    <s v="Set-up tank clamp, improve"/>
    <s v="Improvement"/>
    <s v="Completed"/>
    <s v="L119"/>
    <x v="26"/>
    <x v="20"/>
    <d v="2016-11-13T00:00:00"/>
    <d v="2016-11-15T00:00:00"/>
    <n v="47"/>
    <x v="1"/>
    <n v="47"/>
    <m/>
  </r>
  <r>
    <n v="188"/>
    <s v="m/c 20"/>
    <s v="material alarms"/>
    <s v="Administrative"/>
    <s v="Completed"/>
    <s v="L032"/>
    <x v="11"/>
    <x v="21"/>
    <d v="2016-11-11T00:00:00"/>
    <d v="2016-11-11T00:00:00"/>
    <n v="46"/>
    <x v="0"/>
    <n v="46"/>
    <m/>
  </r>
  <r>
    <n v="189"/>
    <s v="m/c 21"/>
    <s v="Camera check issue"/>
    <s v="Administrative"/>
    <s v="Completed"/>
    <s v="L032"/>
    <x v="11"/>
    <x v="21"/>
    <d v="2016-11-11T00:00:00"/>
    <d v="2016-11-11T00:00:00"/>
    <n v="46"/>
    <x v="0"/>
    <n v="46"/>
    <m/>
  </r>
  <r>
    <n v="190"/>
    <s v="m/c 22"/>
    <s v="assist bracket assenbly"/>
    <s v="Improvement"/>
    <s v="Completed"/>
    <s v="L032"/>
    <x v="11"/>
    <x v="21"/>
    <d v="2016-11-11T00:00:00"/>
    <d v="2016-11-11T00:00:00"/>
    <n v="46"/>
    <x v="0"/>
    <n v="46"/>
    <m/>
  </r>
  <r>
    <n v="191"/>
    <s v="m/c 23"/>
    <s v="Ultrasonic sensors failed"/>
    <s v="Unplanned"/>
    <s v="Completed"/>
    <s v="L108"/>
    <x v="11"/>
    <x v="21"/>
    <d v="2016-11-11T00:00:00"/>
    <d v="2016-11-11T00:00:00"/>
    <n v="46"/>
    <x v="0"/>
    <n v="46"/>
    <m/>
  </r>
  <r>
    <n v="192"/>
    <s v="m/c 24"/>
    <s v="Replaced pump present sensor"/>
    <s v="Unplanned"/>
    <s v="Completed"/>
    <s v="L108"/>
    <x v="11"/>
    <x v="21"/>
    <d v="2016-11-11T00:00:00"/>
    <d v="2016-11-11T00:00:00"/>
    <n v="46"/>
    <x v="0"/>
    <n v="46"/>
    <m/>
  </r>
  <r>
    <n v="193"/>
    <s v="m/c 25"/>
    <s v="Cooling pump tripped out"/>
    <s v="Unplanned"/>
    <s v="Completed"/>
    <s v="L108"/>
    <x v="11"/>
    <x v="21"/>
    <d v="2016-11-11T00:00:00"/>
    <d v="2016-11-11T00:00:00"/>
    <n v="46"/>
    <x v="0"/>
    <n v="46"/>
    <m/>
  </r>
  <r>
    <n v="194"/>
    <s v="m/c 26"/>
    <s v="M/c stop"/>
    <s v="Unplanned"/>
    <s v="Completed"/>
    <s v="L092"/>
    <x v="27"/>
    <x v="21"/>
    <d v="2016-11-11T00:00:00"/>
    <d v="2016-11-12T00:00:00"/>
    <n v="46"/>
    <x v="1"/>
    <n v="46"/>
    <m/>
  </r>
  <r>
    <n v="195"/>
    <s v="m/c 27"/>
    <s v="proving unit project"/>
    <s v="Other"/>
    <s v="Cancelled"/>
    <s v="L050"/>
    <x v="11"/>
    <x v="21"/>
    <d v="2016-11-11T00:00:00"/>
    <d v="2016-11-17T00:00:00"/>
    <n v="46"/>
    <x v="1"/>
    <n v="47"/>
    <m/>
  </r>
  <r>
    <n v="196"/>
    <s v="m/c 28"/>
    <s v="Camera check issue"/>
    <s v="Administrative"/>
    <s v="Cancelled"/>
    <s v="L122"/>
    <x v="11"/>
    <x v="21"/>
    <d v="2016-11-11T00:00:00"/>
    <d v="2016-11-17T00:00:00"/>
    <n v="46"/>
    <x v="1"/>
    <n v="47"/>
    <m/>
  </r>
  <r>
    <n v="197"/>
    <s v="m/c 29"/>
    <s v="assist bracket assenbly"/>
    <s v="Improvement"/>
    <s v="Completed"/>
    <s v="L050"/>
    <x v="11"/>
    <x v="21"/>
    <d v="2016-11-11T00:00:00"/>
    <d v="2016-11-10T00:00:00"/>
    <n v="46"/>
    <x v="0"/>
    <n v="46"/>
    <m/>
  </r>
  <r>
    <n v="198"/>
    <s v="m/c 30"/>
    <s v="Ultrasonic sensors failed"/>
    <s v="Unplanned"/>
    <s v="Completed"/>
    <s v="L029"/>
    <x v="27"/>
    <x v="22"/>
    <d v="2016-11-10T00:00:00"/>
    <d v="2016-11-10T00:00:00"/>
    <n v="46"/>
    <x v="0"/>
    <n v="46"/>
    <m/>
  </r>
  <r>
    <n v="199"/>
    <s v="m/c 31"/>
    <s v="Replaced pump present sensor"/>
    <s v="Unplanned"/>
    <s v="Completed"/>
    <s v="L029"/>
    <x v="27"/>
    <x v="22"/>
    <d v="2016-11-10T00:00:00"/>
    <d v="2016-11-10T00:00:00"/>
    <n v="46"/>
    <x v="0"/>
    <n v="46"/>
    <m/>
  </r>
  <r>
    <n v="200"/>
    <s v="m/c 32"/>
    <s v="Cooling pump tripped out"/>
    <s v="Unplanned"/>
    <s v="Completed"/>
    <s v="L050"/>
    <x v="11"/>
    <x v="22"/>
    <d v="2016-11-10T00:00:00"/>
    <d v="2016-11-10T00:00:00"/>
    <n v="46"/>
    <x v="0"/>
    <n v="46"/>
    <m/>
  </r>
  <r>
    <n v="201"/>
    <s v="m/c 33"/>
    <s v="M/c stop"/>
    <s v="Unplanned"/>
    <s v="Completed"/>
    <s v="L050"/>
    <x v="28"/>
    <x v="22"/>
    <d v="2016-11-10T00:00:00"/>
    <d v="2016-11-11T00:00:00"/>
    <n v="46"/>
    <x v="1"/>
    <n v="46"/>
    <m/>
  </r>
  <r>
    <n v="202"/>
    <s v="m/c 34"/>
    <s v="proving unit project"/>
    <s v="Other"/>
    <s v="Completed"/>
    <s v="L108"/>
    <x v="11"/>
    <x v="22"/>
    <d v="2016-11-10T00:00:00"/>
    <d v="2016-11-11T00:00:00"/>
    <n v="46"/>
    <x v="1"/>
    <n v="46"/>
    <m/>
  </r>
  <r>
    <n v="203"/>
    <s v="m/c 35"/>
    <s v="Laser initialisation "/>
    <s v="Administrative"/>
    <s v="Completed"/>
    <s v="L108"/>
    <x v="11"/>
    <x v="22"/>
    <d v="2016-11-10T00:00:00"/>
    <d v="2016-11-11T00:00:00"/>
    <n v="46"/>
    <x v="1"/>
    <n v="46"/>
    <m/>
  </r>
  <r>
    <n v="204"/>
    <s v="m/c 36"/>
    <s v="conveyor"/>
    <s v="Unplanned"/>
    <s v="Completed"/>
    <s v="L108"/>
    <x v="11"/>
    <x v="22"/>
    <d v="2016-11-10T00:00:00"/>
    <d v="2016-11-11T00:00:00"/>
    <n v="46"/>
    <x v="1"/>
    <n v="46"/>
    <m/>
  </r>
  <r>
    <n v="205"/>
    <s v="m/c 37"/>
    <s v="conveyor"/>
    <s v="Unplanned"/>
    <s v="Completed"/>
    <s v="L108"/>
    <x v="11"/>
    <x v="22"/>
    <d v="2016-11-10T00:00:00"/>
    <d v="2016-11-11T00:00:00"/>
    <n v="46"/>
    <x v="1"/>
    <n v="46"/>
    <m/>
  </r>
  <r>
    <n v="206"/>
    <s v="m/c 38"/>
    <s v="pipe couplings. etc."/>
    <s v="Unplanned"/>
    <s v="Completed"/>
    <s v="L108"/>
    <x v="11"/>
    <x v="22"/>
    <d v="2016-11-10T00:00:00"/>
    <d v="2016-11-11T00:00:00"/>
    <n v="46"/>
    <x v="1"/>
    <n v="46"/>
    <m/>
  </r>
  <r>
    <n v="207"/>
    <s v="m/c 39"/>
    <s v="parameter checks"/>
    <s v="Administrative"/>
    <s v="Completed"/>
    <s v="L108"/>
    <x v="11"/>
    <x v="22"/>
    <d v="2016-11-10T00:00:00"/>
    <d v="2016-11-11T00:00:00"/>
    <n v="46"/>
    <x v="1"/>
    <n v="46"/>
    <m/>
  </r>
  <r>
    <n v="208"/>
    <s v="m/c 40"/>
    <s v="Inspect chiller for leaks"/>
    <s v="Unplanned"/>
    <s v="Completed"/>
    <s v="L108"/>
    <x v="11"/>
    <x v="22"/>
    <d v="2016-11-10T00:00:00"/>
    <d v="2016-11-11T00:00:00"/>
    <n v="46"/>
    <x v="1"/>
    <n v="46"/>
    <m/>
  </r>
  <r>
    <n v="209"/>
    <s v="m/c 41"/>
    <s v="1N6 Part present intermittent."/>
    <s v="Unplanned"/>
    <s v="Cancelled"/>
    <s v="L115"/>
    <x v="28"/>
    <x v="22"/>
    <d v="2016-11-10T00:00:00"/>
    <d v="2016-11-17T00:00:00"/>
    <n v="46"/>
    <x v="1"/>
    <n v="47"/>
    <m/>
  </r>
  <r>
    <n v="210"/>
    <s v="m/c 42"/>
    <s v="Slug stuck on pin"/>
    <s v="Unplanned"/>
    <s v="Completed"/>
    <s v="L050"/>
    <x v="11"/>
    <x v="22"/>
    <d v="2016-11-11T00:00:00"/>
    <d v="2016-11-10T00:00:00"/>
    <n v="46"/>
    <x v="0"/>
    <n v="46"/>
    <m/>
  </r>
  <r>
    <n v="211"/>
    <s v="m/c 43"/>
    <s v="replace sensor ring loader"/>
    <s v="Other"/>
    <s v="Completed"/>
    <s v="L029"/>
    <x v="27"/>
    <x v="23"/>
    <d v="2016-11-09T00:00:00"/>
    <d v="2016-11-09T00:00:00"/>
    <n v="46"/>
    <x v="0"/>
    <n v="46"/>
    <m/>
  </r>
  <r>
    <n v="212"/>
    <s v="m/c 44"/>
    <s v="Replaced bracket sensor"/>
    <s v="Unplanned"/>
    <s v="Completed"/>
    <s v="L029"/>
    <x v="27"/>
    <x v="23"/>
    <d v="2016-11-09T00:00:00"/>
    <d v="2016-11-09T00:00:00"/>
    <n v="46"/>
    <x v="0"/>
    <n v="46"/>
    <m/>
  </r>
  <r>
    <n v="213"/>
    <s v="m/c 22"/>
    <s v="Replaced bracket sensor"/>
    <s v="Unplanned"/>
    <s v="Completed"/>
    <s v="L050"/>
    <x v="29"/>
    <x v="23"/>
    <d v="2016-11-09T00:00:00"/>
    <d v="2016-11-09T00:00:00"/>
    <n v="46"/>
    <x v="0"/>
    <n v="46"/>
    <m/>
  </r>
  <r>
    <n v="214"/>
    <s v="m/c 23"/>
    <s v="Air leak from tank"/>
    <s v="Unplanned"/>
    <s v="Completed"/>
    <s v="L050"/>
    <x v="29"/>
    <x v="23"/>
    <d v="2016-11-09T00:00:00"/>
    <d v="2016-11-09T00:00:00"/>
    <n v="46"/>
    <x v="0"/>
    <n v="46"/>
    <m/>
  </r>
  <r>
    <n v="215"/>
    <s v="m/c 24"/>
    <s v="Camera check issue"/>
    <s v="Administrative"/>
    <s v="Completed"/>
    <s v="L049"/>
    <x v="29"/>
    <x v="23"/>
    <d v="2016-11-09T00:00:00"/>
    <d v="2016-11-09T00:00:00"/>
    <n v="46"/>
    <x v="0"/>
    <n v="46"/>
    <m/>
  </r>
  <r>
    <n v="216"/>
    <s v="m/c 25"/>
    <s v="assist bracket assenbly"/>
    <s v="Improvement"/>
    <s v="Completed"/>
    <s v="L021"/>
    <x v="17"/>
    <x v="23"/>
    <d v="2016-11-09T00:00:00"/>
    <d v="2016-11-15T00:00:00"/>
    <n v="46"/>
    <x v="1"/>
    <n v="47"/>
    <m/>
  </r>
  <r>
    <n v="217"/>
    <s v="m/c 26"/>
    <s v="Tank detaching"/>
    <s v="Administrative"/>
    <s v="Completed"/>
    <s v="L021"/>
    <x v="17"/>
    <x v="23"/>
    <d v="2016-11-09T00:00:00"/>
    <d v="2016-11-15T00:00:00"/>
    <n v="46"/>
    <x v="1"/>
    <n v="47"/>
    <m/>
  </r>
  <r>
    <n v="218"/>
    <s v="m/c 27"/>
    <s v="Set-up tank clamp, improve"/>
    <s v="Improvement"/>
    <s v="Completed"/>
    <s v="L021"/>
    <x v="17"/>
    <x v="23"/>
    <d v="2016-11-09T00:00:00"/>
    <d v="2016-11-15T00:00:00"/>
    <n v="46"/>
    <x v="1"/>
    <n v="47"/>
    <m/>
  </r>
  <r>
    <n v="219"/>
    <s v="m/c 28"/>
    <s v="material alarms"/>
    <s v="Administrative"/>
    <s v="Completed"/>
    <s v="L021"/>
    <x v="17"/>
    <x v="23"/>
    <d v="2016-11-09T00:00:00"/>
    <d v="2016-11-15T00:00:00"/>
    <n v="46"/>
    <x v="1"/>
    <n v="47"/>
    <m/>
  </r>
  <r>
    <n v="220"/>
    <s v="m/c 29"/>
    <s v="Camera check issue"/>
    <s v="Administrative"/>
    <s v="Completed"/>
    <s v="L021"/>
    <x v="17"/>
    <x v="23"/>
    <d v="2016-11-09T00:00:00"/>
    <d v="2016-11-15T00:00:00"/>
    <n v="46"/>
    <x v="1"/>
    <n v="47"/>
    <m/>
  </r>
  <r>
    <n v="221"/>
    <s v="m/c 30"/>
    <s v="assist bracket assenbly"/>
    <s v="Improvement"/>
    <s v="Completed"/>
    <s v=""/>
    <x v="30"/>
    <x v="23"/>
    <d v="2016-11-15T00:00:00"/>
    <d v="2016-11-15T00:00:00"/>
    <n v="46"/>
    <x v="0"/>
    <n v="47"/>
    <m/>
  </r>
  <r>
    <n v="222"/>
    <s v="m/c 31"/>
    <s v="Ultrasonic sensors failed"/>
    <s v="Unplanned"/>
    <s v="Completed"/>
    <s v=""/>
    <x v="30"/>
    <x v="23"/>
    <d v="2016-11-15T00:00:00"/>
    <d v="2016-11-15T00:00:00"/>
    <n v="46"/>
    <x v="0"/>
    <n v="47"/>
    <m/>
  </r>
  <r>
    <n v="223"/>
    <s v="m/c 32"/>
    <s v="Replaced pump present sensor"/>
    <s v="Unplanned"/>
    <s v="Completed"/>
    <s v=""/>
    <x v="30"/>
    <x v="23"/>
    <d v="2016-11-15T00:00:00"/>
    <d v="2016-11-15T00:00:00"/>
    <n v="46"/>
    <x v="0"/>
    <n v="47"/>
    <m/>
  </r>
  <r>
    <n v="224"/>
    <s v="m/c 33"/>
    <s v="Cooling pump tripped out"/>
    <s v="Unplanned"/>
    <s v="Completed"/>
    <s v=""/>
    <x v="31"/>
    <x v="23"/>
    <d v="2016-11-10T00:00:00"/>
    <d v="2016-11-18T00:00:00"/>
    <n v="46"/>
    <x v="1"/>
    <n v="47"/>
    <m/>
  </r>
  <r>
    <n v="225"/>
    <s v="m/c 34"/>
    <s v="M/c stop"/>
    <s v="Unplanned"/>
    <s v="Completed"/>
    <s v=""/>
    <x v="31"/>
    <x v="23"/>
    <d v="2016-11-10T00:00:00"/>
    <d v="2016-11-18T00:00:00"/>
    <n v="46"/>
    <x v="1"/>
    <n v="47"/>
    <m/>
  </r>
  <r>
    <n v="226"/>
    <s v="m/c 35"/>
    <s v="proving unit project"/>
    <s v="Other"/>
    <s v="Completed"/>
    <s v=""/>
    <x v="31"/>
    <x v="23"/>
    <d v="2016-11-10T00:00:00"/>
    <d v="2016-11-18T00:00:00"/>
    <n v="46"/>
    <x v="1"/>
    <n v="47"/>
    <m/>
  </r>
  <r>
    <n v="227"/>
    <s v="m/c 36"/>
    <s v="Camera check issue"/>
    <s v="Administrative"/>
    <s v="Completed"/>
    <s v=""/>
    <x v="31"/>
    <x v="23"/>
    <d v="2016-11-10T00:00:00"/>
    <d v="2016-11-18T00:00:00"/>
    <n v="46"/>
    <x v="1"/>
    <n v="47"/>
    <m/>
  </r>
  <r>
    <n v="228"/>
    <s v="m/c 37"/>
    <s v="assist bracket assenbly"/>
    <s v="Improvement"/>
    <s v="Completed"/>
    <s v="L125"/>
    <x v="29"/>
    <x v="23"/>
    <d v="2016-11-11T00:00:00"/>
    <d v="2016-11-09T00:00:00"/>
    <n v="46"/>
    <x v="0"/>
    <n v="46"/>
    <m/>
  </r>
  <r>
    <n v="229"/>
    <s v="m/c 38"/>
    <s v="Ultrasonic sensors failed"/>
    <s v="Unplanned"/>
    <s v="Completed"/>
    <s v="L095"/>
    <x v="29"/>
    <x v="23"/>
    <d v="2016-11-30T00:00:00"/>
    <d v="2016-11-25T00:00:00"/>
    <n v="46"/>
    <x v="0"/>
    <n v="48"/>
    <m/>
  </r>
  <r>
    <n v="230"/>
    <s v="m/c 39"/>
    <s v="Replaced pump present sensor"/>
    <s v="Unplanned"/>
    <s v="Completed"/>
    <s v="L050"/>
    <x v="30"/>
    <x v="24"/>
    <d v="2016-11-08T00:00:00"/>
    <d v="2016-11-08T00:00:00"/>
    <n v="46"/>
    <x v="0"/>
    <n v="46"/>
    <m/>
  </r>
  <r>
    <n v="231"/>
    <s v="m/c 4"/>
    <s v="Cooling pump tripped out"/>
    <s v="Unplanned"/>
    <s v="Completed"/>
    <s v="L050"/>
    <x v="30"/>
    <x v="24"/>
    <d v="2016-11-08T00:00:00"/>
    <d v="2016-11-08T00:00:00"/>
    <n v="46"/>
    <x v="0"/>
    <n v="46"/>
    <m/>
  </r>
  <r>
    <n v="232"/>
    <s v="m/c 5"/>
    <s v="M/c stop"/>
    <s v="Unplanned"/>
    <s v="Completed"/>
    <s v="L067"/>
    <x v="30"/>
    <x v="24"/>
    <d v="2016-11-08T00:00:00"/>
    <d v="2016-11-08T15:31:00"/>
    <n v="46"/>
    <x v="1"/>
    <n v="46"/>
    <m/>
  </r>
  <r>
    <n v="233"/>
    <s v="m/c 6"/>
    <s v="proving unit project"/>
    <s v="Other"/>
    <s v="Completed"/>
    <s v="L050"/>
    <x v="30"/>
    <x v="24"/>
    <d v="2016-11-08T00:00:00"/>
    <d v="2016-11-08T00:00:00"/>
    <n v="46"/>
    <x v="0"/>
    <n v="46"/>
    <m/>
  </r>
  <r>
    <n v="234"/>
    <s v="m/c 7"/>
    <s v="M/c stop"/>
    <s v="Unplanned"/>
    <s v="Completed"/>
    <s v="L050"/>
    <x v="30"/>
    <x v="24"/>
    <d v="2016-11-08T00:00:00"/>
    <d v="2016-11-08T00:00:00"/>
    <n v="46"/>
    <x v="0"/>
    <n v="46"/>
    <m/>
  </r>
  <r>
    <n v="235"/>
    <s v="m/c 8"/>
    <s v="proving unit project"/>
    <s v="Other"/>
    <s v="Completed"/>
    <s v="L050"/>
    <x v="30"/>
    <x v="24"/>
    <d v="2016-11-08T00:00:00"/>
    <d v="2016-11-08T00:00:00"/>
    <n v="46"/>
    <x v="0"/>
    <n v="46"/>
    <m/>
  </r>
  <r>
    <n v="236"/>
    <s v="m/c 9"/>
    <s v="Camera check issue"/>
    <s v="Administrative"/>
    <s v="Completed"/>
    <s v="L029"/>
    <x v="27"/>
    <x v="24"/>
    <d v="2016-11-08T00:00:00"/>
    <d v="2016-11-08T00:00:00"/>
    <n v="46"/>
    <x v="0"/>
    <n v="46"/>
    <m/>
  </r>
  <r>
    <n v="237"/>
    <s v="m/c 10"/>
    <s v="assist bracket assenbly"/>
    <s v="Improvement"/>
    <s v="Completed"/>
    <s v="L029"/>
    <x v="27"/>
    <x v="24"/>
    <d v="2016-11-08T00:00:00"/>
    <d v="2016-11-08T00:00:00"/>
    <n v="46"/>
    <x v="0"/>
    <n v="46"/>
    <m/>
  </r>
  <r>
    <n v="238"/>
    <s v="m/c 11"/>
    <s v="Ultrasonic sensors failed"/>
    <s v="Unplanned"/>
    <s v="Completed"/>
    <s v="L021"/>
    <x v="28"/>
    <x v="24"/>
    <d v="2016-11-08T00:00:00"/>
    <d v="2016-11-10T00:00:00"/>
    <n v="46"/>
    <x v="1"/>
    <n v="46"/>
    <m/>
  </r>
  <r>
    <n v="239"/>
    <s v="m/c 12"/>
    <s v="Replaced pump present sensor"/>
    <s v="Unplanned"/>
    <s v="Completed"/>
    <s v="L021"/>
    <x v="28"/>
    <x v="24"/>
    <d v="2016-11-08T00:00:00"/>
    <d v="2016-11-10T00:00:00"/>
    <n v="46"/>
    <x v="1"/>
    <n v="46"/>
    <m/>
  </r>
  <r>
    <n v="240"/>
    <s v="m/c 13"/>
    <s v="Cooling pump tripped out"/>
    <s v="Unplanned"/>
    <s v="Completed"/>
    <s v="L115"/>
    <x v="30"/>
    <x v="24"/>
    <d v="2016-11-08T00:00:00"/>
    <d v="2016-11-10T00:00:00"/>
    <n v="46"/>
    <x v="1"/>
    <n v="46"/>
    <m/>
  </r>
  <r>
    <n v="241"/>
    <s v="m/c 14"/>
    <s v="Unload robot dropped"/>
    <s v="Administrative"/>
    <s v="Completed"/>
    <s v="L021"/>
    <x v="28"/>
    <x v="24"/>
    <d v="2016-11-08T00:00:00"/>
    <d v="2016-11-10T00:00:00"/>
    <n v="46"/>
    <x v="1"/>
    <n v="46"/>
    <m/>
  </r>
  <r>
    <n v="242"/>
    <s v="m/c 8"/>
    <s v="Station 2, faulting"/>
    <s v="Unplanned"/>
    <s v="Completed"/>
    <s v="L021"/>
    <x v="28"/>
    <x v="24"/>
    <d v="2016-11-08T00:00:00"/>
    <d v="2016-11-10T00:00:00"/>
    <n v="46"/>
    <x v="1"/>
    <n v="46"/>
    <m/>
  </r>
  <r>
    <n v="243"/>
    <s v="m/c 9"/>
    <s v="ROV Hole opened up"/>
    <s v="Improvement"/>
    <s v="Completed"/>
    <s v="L021"/>
    <x v="28"/>
    <x v="24"/>
    <d v="2016-11-08T00:00:00"/>
    <d v="2016-11-10T00:00:00"/>
    <n v="46"/>
    <x v="1"/>
    <n v="46"/>
    <m/>
  </r>
  <r>
    <n v="244"/>
    <s v="m/c 10"/>
    <s v="Camera check issue"/>
    <s v="Administrative"/>
    <s v="Cancelled"/>
    <s v="L122"/>
    <x v="30"/>
    <x v="24"/>
    <d v="2016-11-08T00:00:00"/>
    <d v="2016-11-17T00:00:00"/>
    <n v="46"/>
    <x v="1"/>
    <n v="47"/>
    <m/>
  </r>
  <r>
    <n v="245"/>
    <s v="m/c 11"/>
    <s v="assist bracket assenbly"/>
    <s v="Improvement"/>
    <s v="Completed"/>
    <s v="L021"/>
    <x v="29"/>
    <x v="25"/>
    <d v="2016-11-07T00:00:00"/>
    <d v="2016-11-09T00:00:00"/>
    <n v="46"/>
    <x v="1"/>
    <n v="46"/>
    <m/>
  </r>
  <r>
    <n v="246"/>
    <s v="m/c 12"/>
    <s v="Ultrasonic sensors failed"/>
    <s v="Unplanned"/>
    <s v="Completed"/>
    <s v="L115"/>
    <x v="32"/>
    <x v="25"/>
    <d v="2016-11-07T00:00:00"/>
    <d v="2016-11-09T00:00:00"/>
    <n v="46"/>
    <x v="1"/>
    <n v="46"/>
    <m/>
  </r>
  <r>
    <n v="247"/>
    <s v="m/c 13"/>
    <s v="Replaced pump present sensor"/>
    <s v="Unplanned"/>
    <s v="Completed"/>
    <s v="L021"/>
    <x v="29"/>
    <x v="25"/>
    <d v="2016-11-07T00:00:00"/>
    <d v="2016-11-09T00:00:00"/>
    <n v="46"/>
    <x v="1"/>
    <n v="46"/>
    <m/>
  </r>
  <r>
    <n v="248"/>
    <s v="m/c 14"/>
    <s v="Cooling pump tripped out"/>
    <s v="Unplanned"/>
    <s v="Completed"/>
    <s v="L021"/>
    <x v="29"/>
    <x v="25"/>
    <d v="2016-11-07T00:00:00"/>
    <d v="2016-11-09T00:00:00"/>
    <n v="46"/>
    <x v="1"/>
    <n v="46"/>
    <m/>
  </r>
  <r>
    <n v="249"/>
    <s v="m/c 15"/>
    <s v="M/c stop"/>
    <s v="Unplanned"/>
    <s v="Completed"/>
    <s v="L021"/>
    <x v="29"/>
    <x v="25"/>
    <d v="2016-11-07T00:00:00"/>
    <d v="2016-11-09T00:00:00"/>
    <n v="46"/>
    <x v="1"/>
    <n v="46"/>
    <m/>
  </r>
  <r>
    <n v="250"/>
    <s v="m/c 16"/>
    <s v="proving unit project"/>
    <s v="Other"/>
    <s v="Completed"/>
    <s v="L021"/>
    <x v="29"/>
    <x v="25"/>
    <d v="2016-11-07T00:00:00"/>
    <d v="2016-11-09T00:00:00"/>
    <n v="46"/>
    <x v="1"/>
    <n v="46"/>
    <m/>
  </r>
  <r>
    <n v="251"/>
    <s v="m/c 17"/>
    <s v="Camera check issue"/>
    <s v="Administrative"/>
    <s v="Completed"/>
    <s v="L021"/>
    <x v="29"/>
    <x v="25"/>
    <d v="2016-11-07T00:00:00"/>
    <d v="2016-11-09T00:00:00"/>
    <n v="46"/>
    <x v="1"/>
    <n v="46"/>
    <m/>
  </r>
  <r>
    <n v="252"/>
    <s v="m/c 18"/>
    <s v="assist bracket assenbly"/>
    <s v="Improvement"/>
    <s v="Completed"/>
    <s v="L021"/>
    <x v="28"/>
    <x v="25"/>
    <d v="2016-11-07T00:00:00"/>
    <d v="2016-11-10T00:00:00"/>
    <n v="46"/>
    <x v="1"/>
    <n v="46"/>
    <m/>
  </r>
  <r>
    <n v="253"/>
    <s v="m/c 19"/>
    <s v="Ultrasonic sensors failed"/>
    <s v="Unplanned"/>
    <s v="Completed"/>
    <s v="L021"/>
    <x v="28"/>
    <x v="25"/>
    <d v="2016-11-07T00:00:00"/>
    <d v="2016-11-10T00:00:00"/>
    <n v="46"/>
    <x v="1"/>
    <n v="46"/>
    <m/>
  </r>
  <r>
    <n v="254"/>
    <s v="m/c 20"/>
    <s v="Replaced pump present sensor"/>
    <s v="Unplanned"/>
    <s v="Completed"/>
    <s v="L120"/>
    <x v="32"/>
    <x v="25"/>
    <d v="2016-11-07T00:00:00"/>
    <d v="2016-11-14T00:00:00"/>
    <n v="46"/>
    <x v="1"/>
    <n v="47"/>
    <m/>
  </r>
  <r>
    <n v="255"/>
    <s v="m/c 9"/>
    <s v="Cooling pump tripped out"/>
    <s v="Unplanned"/>
    <s v="Completed"/>
    <s v=""/>
    <x v="13"/>
    <x v="25"/>
    <d v="2016-11-13T00:00:00"/>
    <d v="2016-11-16T00:00:00"/>
    <n v="46"/>
    <x v="1"/>
    <n v="47"/>
    <m/>
  </r>
  <r>
    <n v="256"/>
    <s v="m/c 10"/>
    <s v="M/c stop"/>
    <s v="Unplanned"/>
    <s v="Completed"/>
    <s v=""/>
    <x v="13"/>
    <x v="25"/>
    <d v="2016-11-13T00:00:00"/>
    <d v="2016-11-16T00:00:00"/>
    <n v="46"/>
    <x v="1"/>
    <n v="47"/>
    <m/>
  </r>
  <r>
    <n v="257"/>
    <s v="m/c 11"/>
    <s v="proving unit project"/>
    <s v="Other"/>
    <s v="Cancelled"/>
    <s v="L119"/>
    <x v="32"/>
    <x v="25"/>
    <d v="2016-11-07T00:00:00"/>
    <d v="2016-11-17T00:00:00"/>
    <n v="46"/>
    <x v="1"/>
    <n v="47"/>
    <m/>
  </r>
  <r>
    <n v="258"/>
    <s v="m/c 12"/>
    <s v="M/c stop"/>
    <s v="Unplanned"/>
    <s v="Completed"/>
    <s v=""/>
    <x v="13"/>
    <x v="25"/>
    <d v="2016-11-13T00:00:00"/>
    <d v="2016-11-18T00:00:00"/>
    <n v="46"/>
    <x v="1"/>
    <n v="47"/>
    <m/>
  </r>
  <r>
    <n v="259"/>
    <s v="m/c 13"/>
    <s v="proving unit project"/>
    <s v="Other"/>
    <s v="Completed"/>
    <s v=""/>
    <x v="31"/>
    <x v="25"/>
    <d v="2016-11-13T00:00:00"/>
    <d v="2016-11-18T00:00:00"/>
    <n v="46"/>
    <x v="1"/>
    <n v="47"/>
    <m/>
  </r>
  <r>
    <n v="260"/>
    <s v="m/c 14"/>
    <s v="Camera check issue"/>
    <s v="Administrative"/>
    <s v="Completed"/>
    <s v=""/>
    <x v="33"/>
    <x v="25"/>
    <d v="2016-11-13T00:00:00"/>
    <d v="2016-11-18T00:00:00"/>
    <n v="46"/>
    <x v="1"/>
    <n v="47"/>
    <m/>
  </r>
  <r>
    <n v="261"/>
    <s v="m/c 15"/>
    <s v="assist bracket assenbly"/>
    <s v="Improvement"/>
    <s v="Completed"/>
    <s v=""/>
    <x v="21"/>
    <x v="25"/>
    <d v="2016-11-20T00:00:00"/>
    <d v="2016-11-22T00:00:00"/>
    <n v="46"/>
    <x v="1"/>
    <n v="48"/>
    <m/>
  </r>
  <r>
    <n v="262"/>
    <s v="m/c 16"/>
    <s v="Ultrasonic sensors failed"/>
    <s v="Unplanned"/>
    <s v="Completed"/>
    <s v=""/>
    <x v="10"/>
    <x v="25"/>
    <d v="2016-11-13T00:00:00"/>
    <d v="2016-11-22T00:00:00"/>
    <n v="46"/>
    <x v="1"/>
    <n v="48"/>
    <m/>
  </r>
  <r>
    <n v="263"/>
    <s v="m/c 17"/>
    <s v="Replaced pump present sensor"/>
    <s v="Unplanned"/>
    <s v="Completed"/>
    <s v=""/>
    <x v="10"/>
    <x v="25"/>
    <d v="2016-11-13T00:00:00"/>
    <d v="2016-11-22T00:00:00"/>
    <n v="46"/>
    <x v="1"/>
    <n v="48"/>
    <m/>
  </r>
  <r>
    <n v="264"/>
    <s v="m/c 18"/>
    <s v="Cooling pump tripped out"/>
    <s v="Unplanned"/>
    <s v="Completed"/>
    <s v=""/>
    <x v="34"/>
    <x v="25"/>
    <d v="2016-11-13T00:00:00"/>
    <d v="2016-11-25T00:00:00"/>
    <n v="46"/>
    <x v="1"/>
    <n v="48"/>
    <m/>
  </r>
  <r>
    <n v="265"/>
    <s v="m/c 19"/>
    <s v="Unload robot dropped"/>
    <s v="Administrative"/>
    <s v="Completed"/>
    <s v=""/>
    <x v="35"/>
    <x v="25"/>
    <d v="2016-11-13T00:00:00"/>
    <d v="2016-11-25T00:00:00"/>
    <n v="46"/>
    <x v="1"/>
    <n v="48"/>
    <m/>
  </r>
  <r>
    <n v="266"/>
    <s v="m/c 20"/>
    <s v="Station 2, faulting"/>
    <s v="Unplanned"/>
    <s v="Completed"/>
    <s v=""/>
    <x v="3"/>
    <x v="25"/>
    <d v="2016-11-13T00:00:00"/>
    <d v="2016-11-30T00:00:00"/>
    <n v="46"/>
    <x v="1"/>
    <n v="49"/>
    <m/>
  </r>
  <r>
    <n v="267"/>
    <s v="m/c 21"/>
    <s v="ROV Hole opened up"/>
    <s v="Improvement"/>
    <s v="Completed"/>
    <s v=""/>
    <x v="15"/>
    <x v="25"/>
    <d v="2016-11-20T00:00:00"/>
    <d v="2016-11-30T00:00:00"/>
    <n v="46"/>
    <x v="1"/>
    <n v="49"/>
    <m/>
  </r>
  <r>
    <n v="268"/>
    <s v="m/c 22"/>
    <s v="Change filters "/>
    <s v="Preventive Maintenance"/>
    <s v="Completed"/>
    <s v=""/>
    <x v="36"/>
    <x v="25"/>
    <d v="2016-11-13T00:00:00"/>
    <d v="2016-11-06T00:00:00"/>
    <n v="46"/>
    <x v="0"/>
    <n v="46"/>
    <m/>
  </r>
  <r>
    <n v="269"/>
    <s v="m/c 23"/>
    <s v="Cooling Carousel"/>
    <s v="Preventive Maintenance"/>
    <s v="Completed"/>
    <s v=""/>
    <x v="21"/>
    <x v="25"/>
    <d v="2016-11-20T00:00:00"/>
    <d v="2016-11-18T00:00:00"/>
    <n v="46"/>
    <x v="0"/>
    <n v="47"/>
    <m/>
  </r>
  <r>
    <n v="270"/>
    <s v="m/c 24"/>
    <s v="Camera check not working."/>
    <s v="Unplanned"/>
    <s v="Completed"/>
    <s v="L050"/>
    <x v="36"/>
    <x v="26"/>
    <d v="2016-11-06T00:00:00"/>
    <d v="2016-11-06T00:00:00"/>
    <n v="46"/>
    <x v="0"/>
    <n v="46"/>
    <m/>
  </r>
  <r>
    <n v="271"/>
    <s v="m/c 25"/>
    <s v="Moulding Tool 1"/>
    <s v="Unplanned"/>
    <s v="Completed"/>
    <s v="L032"/>
    <x v="36"/>
    <x v="26"/>
    <d v="2016-11-06T00:00:00"/>
    <d v="2016-11-06T00:00:00"/>
    <n v="46"/>
    <x v="0"/>
    <n v="46"/>
    <m/>
  </r>
  <r>
    <n v="272"/>
    <s v="m/c 26"/>
    <s v="Moulding Tool 2"/>
    <s v="Unplanned"/>
    <s v="Completed"/>
    <s v="L032"/>
    <x v="36"/>
    <x v="26"/>
    <d v="2016-11-06T00:00:00"/>
    <d v="2016-11-06T00:00:00"/>
    <n v="46"/>
    <x v="0"/>
    <n v="46"/>
    <m/>
  </r>
  <r>
    <n v="273"/>
    <s v="m/c 27"/>
    <s v="Moulding Tool 3"/>
    <s v="Administrative"/>
    <s v="Completed"/>
    <s v="L031"/>
    <x v="36"/>
    <x v="26"/>
    <d v="2016-11-06T00:00:00"/>
    <d v="2016-11-06T00:00:00"/>
    <n v="46"/>
    <x v="0"/>
    <n v="46"/>
    <m/>
  </r>
  <r>
    <n v="274"/>
    <s v="m/c 28"/>
    <s v="Head clean Line 1"/>
    <s v="Improvement"/>
    <s v="Completed"/>
    <s v="L021"/>
    <x v="36"/>
    <x v="26"/>
    <d v="2016-11-06T00:00:00"/>
    <d v="2016-11-06T00:00:00"/>
    <n v="46"/>
    <x v="0"/>
    <n v="46"/>
    <m/>
  </r>
  <r>
    <n v="275"/>
    <s v="m/c 29"/>
    <s v="tool change prep "/>
    <s v="Unplanned"/>
    <s v="Completed"/>
    <s v="L021"/>
    <x v="36"/>
    <x v="26"/>
    <d v="2016-11-06T00:00:00"/>
    <d v="2016-11-06T00:00:00"/>
    <n v="46"/>
    <x v="0"/>
    <n v="46"/>
    <m/>
  </r>
  <r>
    <n v="276"/>
    <s v="m/c 11"/>
    <s v="setpoints defaulted had to setup again. "/>
    <s v="Unplanned"/>
    <s v="Completed"/>
    <s v="L021"/>
    <x v="29"/>
    <x v="26"/>
    <d v="2016-11-06T00:00:00"/>
    <d v="2016-11-09T00:00:00"/>
    <n v="46"/>
    <x v="1"/>
    <n v="46"/>
    <m/>
  </r>
  <r>
    <n v="277"/>
    <s v="m/c 12"/>
    <s v="M/c start"/>
    <s v="Administrative"/>
    <s v="Completed"/>
    <s v="L021"/>
    <x v="29"/>
    <x v="26"/>
    <d v="2016-11-06T00:00:00"/>
    <d v="2016-11-09T00:00:00"/>
    <n v="46"/>
    <x v="1"/>
    <n v="46"/>
    <m/>
  </r>
  <r>
    <n v="278"/>
    <s v="m/c 13"/>
    <s v="Needle temperature"/>
    <s v="Unplanned"/>
    <s v="Completed"/>
    <s v="L021"/>
    <x v="29"/>
    <x v="26"/>
    <d v="2016-11-06T00:00:00"/>
    <d v="2016-11-09T00:00:00"/>
    <n v="46"/>
    <x v="1"/>
    <n v="46"/>
    <m/>
  </r>
  <r>
    <n v="279"/>
    <s v="m/c 14"/>
    <s v="Will not start m/c 1"/>
    <s v="Unplanned"/>
    <s v="Completed"/>
    <s v="L108"/>
    <x v="37"/>
    <x v="27"/>
    <d v="2016-11-05T00:00:00"/>
    <d v="2016-11-05T00:00:00"/>
    <n v="45"/>
    <x v="0"/>
    <n v="45"/>
    <m/>
  </r>
  <r>
    <n v="280"/>
    <s v="m/c 15"/>
    <s v="rewire sensors"/>
    <s v="Unplanned"/>
    <s v="Completed"/>
    <s v="L108"/>
    <x v="37"/>
    <x v="27"/>
    <d v="2016-11-05T00:00:00"/>
    <d v="2016-11-05T00:00:00"/>
    <n v="45"/>
    <x v="0"/>
    <n v="45"/>
    <m/>
  </r>
  <r>
    <n v="281"/>
    <s v="m/c 16"/>
    <s v="grinder stopped"/>
    <s v="Unplanned"/>
    <s v="Completed"/>
    <s v="L108"/>
    <x v="37"/>
    <x v="27"/>
    <d v="2016-11-05T00:00:00"/>
    <d v="2016-11-05T00:00:00"/>
    <n v="45"/>
    <x v="0"/>
    <n v="45"/>
    <m/>
  </r>
  <r>
    <n v="282"/>
    <s v="m/c 17"/>
    <s v="force welding not reached"/>
    <s v="Unplanned"/>
    <s v="Completed"/>
    <s v="L108"/>
    <x v="37"/>
    <x v="27"/>
    <d v="2016-11-05T00:00:00"/>
    <d v="2016-11-05T00:00:00"/>
    <n v="45"/>
    <x v="0"/>
    <n v="45"/>
    <m/>
  </r>
  <r>
    <n v="283"/>
    <s v="m/c 18"/>
    <s v="grinder stopped interlock not made."/>
    <s v="Unplanned"/>
    <s v="Completed"/>
    <s v="L108"/>
    <x v="37"/>
    <x v="27"/>
    <d v="2016-11-05T00:00:00"/>
    <d v="2016-11-05T00:00:00"/>
    <n v="45"/>
    <x v="0"/>
    <n v="45"/>
    <m/>
  </r>
  <r>
    <n v="284"/>
    <s v="m/c 19"/>
    <s v="tool change prep"/>
    <s v="Unplanned"/>
    <s v="Completed"/>
    <s v="L108"/>
    <x v="37"/>
    <x v="27"/>
    <d v="2016-11-05T00:00:00"/>
    <d v="2016-11-05T00:00:00"/>
    <n v="45"/>
    <x v="0"/>
    <n v="45"/>
    <m/>
  </r>
  <r>
    <n v="285"/>
    <s v="m/c 20"/>
    <s v="laser problems"/>
    <s v="Unplanned"/>
    <s v="Completed"/>
    <s v="L108"/>
    <x v="37"/>
    <x v="27"/>
    <d v="2016-11-05T00:00:00"/>
    <d v="2016-11-05T00:00:00"/>
    <n v="45"/>
    <x v="0"/>
    <n v="45"/>
    <m/>
  </r>
  <r>
    <n v="286"/>
    <s v="m/c 21"/>
    <s v="cutter setup"/>
    <s v="Administrative"/>
    <s v="Completed"/>
    <s v="L108"/>
    <x v="37"/>
    <x v="27"/>
    <d v="2016-11-05T00:00:00"/>
    <d v="2016-11-05T00:00:00"/>
    <n v="45"/>
    <x v="0"/>
    <n v="45"/>
    <m/>
  </r>
  <r>
    <n v="287"/>
    <s v="m/c 22"/>
    <s v="Setup new hand scanner"/>
    <s v="Administrative"/>
    <s v="Completed"/>
    <s v="L050"/>
    <x v="37"/>
    <x v="27"/>
    <d v="2016-11-05T00:00:00"/>
    <d v="2016-11-05T00:00:00"/>
    <n v="45"/>
    <x v="0"/>
    <n v="45"/>
    <m/>
  </r>
  <r>
    <n v="288"/>
    <s v="m/c 23"/>
    <s v="Grinder belt reset"/>
    <s v="Administrative"/>
    <s v="Completed"/>
    <s v="L050"/>
    <x v="37"/>
    <x v="27"/>
    <d v="2016-11-05T00:00:00"/>
    <d v="2016-11-05T00:00:00"/>
    <n v="45"/>
    <x v="0"/>
    <n v="45"/>
    <m/>
  </r>
  <r>
    <n v="289"/>
    <s v="m/c 24"/>
    <s v="m/c 3 parameter checks"/>
    <s v="Administrative"/>
    <s v="Completed"/>
    <s v="L050"/>
    <x v="36"/>
    <x v="27"/>
    <d v="2016-11-06T00:00:00"/>
    <d v="2016-11-06T00:00:00"/>
    <n v="45"/>
    <x v="0"/>
    <n v="46"/>
    <m/>
  </r>
  <r>
    <n v="290"/>
    <s v="m/c 25"/>
    <s v="Setup new hand scanner"/>
    <s v="Administrative"/>
    <s v="Completed"/>
    <s v="L050"/>
    <x v="36"/>
    <x v="27"/>
    <d v="2016-11-06T00:00:00"/>
    <d v="2016-11-06T00:00:00"/>
    <n v="45"/>
    <x v="0"/>
    <n v="46"/>
    <m/>
  </r>
  <r>
    <n v="291"/>
    <s v="m/c 26"/>
    <s v="Change nitrogen bottle"/>
    <s v="Administrative"/>
    <s v="Completed"/>
    <s v="L032"/>
    <x v="36"/>
    <x v="27"/>
    <d v="2016-11-05T00:00:00"/>
    <d v="2016-11-06T00:00:00"/>
    <n v="45"/>
    <x v="1"/>
    <n v="46"/>
    <m/>
  </r>
  <r>
    <n v="292"/>
    <s v="m/c 27"/>
    <s v="vibrationround stopping machine"/>
    <s v="Unplanned"/>
    <s v="Completed"/>
    <s v="L048"/>
    <x v="29"/>
    <x v="27"/>
    <d v="2016-11-05T00:00:00"/>
    <d v="2016-11-09T00:00:00"/>
    <n v="45"/>
    <x v="1"/>
    <n v="46"/>
    <m/>
  </r>
  <r>
    <n v="293"/>
    <s v="m/c 28"/>
    <s v="new wiring loom."/>
    <s v="Unplanned"/>
    <s v="Cancelled"/>
    <s v="L119"/>
    <x v="37"/>
    <x v="27"/>
    <d v="2016-11-05T00:00:00"/>
    <d v="2016-11-17T00:00:00"/>
    <n v="45"/>
    <x v="1"/>
    <n v="47"/>
    <m/>
  </r>
  <r>
    <n v="294"/>
    <s v="m/c 29"/>
    <s v="grinder LHS and unblock."/>
    <s v="Unplanned"/>
    <s v="Cancelled"/>
    <s v="L119"/>
    <x v="37"/>
    <x v="27"/>
    <d v="2016-11-05T00:00:00"/>
    <d v="2016-11-17T00:00:00"/>
    <n v="45"/>
    <x v="1"/>
    <n v="47"/>
    <m/>
  </r>
  <r>
    <n v="295"/>
    <s v="m/c 30"/>
    <s v="button broken off"/>
    <s v="Unplanned"/>
    <s v="Completed"/>
    <s v="L119"/>
    <x v="37"/>
    <x v="27"/>
    <d v="2016-11-05T00:00:00"/>
    <d v="2016-11-23T00:00:00"/>
    <n v="45"/>
    <x v="1"/>
    <n v="48"/>
    <m/>
  </r>
  <r>
    <n v="296"/>
    <s v="m/c 31"/>
    <s v="stopping on "/>
    <s v="Unplanned"/>
    <s v="Completed"/>
    <s v="L119"/>
    <x v="38"/>
    <x v="28"/>
    <d v="2016-11-04T00:00:00"/>
    <d v="2016-11-14T00:00:00"/>
    <n v="45"/>
    <x v="1"/>
    <n v="47"/>
    <m/>
  </r>
  <r>
    <n v="297"/>
    <s v="m/c 32"/>
    <s v="hand scanner replaced"/>
    <s v="Unplanned"/>
    <s v="Completed"/>
    <s v="L001"/>
    <x v="38"/>
    <x v="28"/>
    <d v="2016-11-04T00:00:00"/>
    <d v="2016-11-23T00:00:00"/>
    <n v="45"/>
    <x v="1"/>
    <n v="48"/>
    <m/>
  </r>
  <r>
    <n v="298"/>
    <s v="m/c 33"/>
    <s v="Setup new hand scanner"/>
    <s v="Administrative"/>
    <s v="Cancelled"/>
    <s v="L122"/>
    <x v="38"/>
    <x v="28"/>
    <d v="2016-11-30T00:00:00"/>
    <d v="2016-11-28T00:00:00"/>
    <n v="45"/>
    <x v="0"/>
    <n v="49"/>
    <m/>
  </r>
  <r>
    <n v="299"/>
    <s v="m/c 34"/>
    <s v="Change nitrogen bottle"/>
    <s v="Administrative"/>
    <s v="Completed"/>
    <s v="L108"/>
    <x v="39"/>
    <x v="29"/>
    <d v="2016-11-03T00:00:00"/>
    <d v="2016-11-03T00:00:00"/>
    <n v="45"/>
    <x v="0"/>
    <n v="45"/>
    <m/>
  </r>
  <r>
    <n v="300"/>
    <s v="m/c 35"/>
    <s v="vibration around stopping machine"/>
    <s v="Unplanned"/>
    <s v="Completed"/>
    <s v="L108"/>
    <x v="39"/>
    <x v="29"/>
    <d v="2016-11-03T00:00:00"/>
    <d v="2016-11-03T00:00:00"/>
    <n v="45"/>
    <x v="0"/>
    <n v="45"/>
    <m/>
  </r>
  <r>
    <n v="301"/>
    <s v="m/c 36"/>
    <s v="Tool change"/>
    <s v="Unplanned"/>
    <s v="Completed"/>
    <s v="L108"/>
    <x v="39"/>
    <x v="29"/>
    <d v="2016-11-03T00:00:00"/>
    <d v="2016-11-03T00:00:00"/>
    <n v="45"/>
    <x v="0"/>
    <n v="45"/>
    <m/>
  </r>
  <r>
    <n v="59"/>
    <s v="m/c 8"/>
    <s v="label printer on manual"/>
    <s v="Planned Repair"/>
    <s v="Completed"/>
    <s v="L119"/>
    <x v="8"/>
    <x v="10"/>
    <d v="2016-11-23T00:00:00"/>
    <m/>
    <n v="48"/>
    <x v="0"/>
    <n v="0"/>
    <m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 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PivotTable2" cacheId="10" dataOnRows="0" dataCaption="Values" showError="0" showMissing="1" updatedVersion="5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5" indent="0" showEmptyRow="0" showEmptyCol="0" showHeaders="1" compact="1" outline="1" outlineData="1" compactData="1" published="0" gridDropZones="0" immersive="1" multipleFieldFilters="0" chartFormat="3" fieldListSortAscending="0" mdxSubqueries="0" applyNumberFormats="0" applyBorderFormats="0" applyFontFormats="0" applyPatternFormats="0" applyAlignmentFormats="0" applyWidthHeightFormats="1" r:id="rId1">
  <location ref="A3:D35" firstHeaderRow="1" firstDataRow="2" firstDataCol="1"/>
  <pivotFields count="14"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numFmtId="14" outline="1" subtotalTop="1" dragToRow="1" dragToCol="1" dragToPage="1" dragToData="1" dragOff="1" showAll="0" topAutoShow="1" itemPageCount="10" sortType="manual" defaultSubtotal="1">
      <items count="41">
        <item t="data" sd="1" x="0"/>
        <item t="data" sd="1" x="12"/>
        <item t="data" sd="1" x="22"/>
        <item t="data" sd="1" x="18"/>
        <item t="data" sd="1" x="19"/>
        <item t="data" sd="1" x="21"/>
        <item t="data" sd="1" x="34"/>
        <item t="data" sd="1" x="23"/>
        <item t="data" sd="1" x="35"/>
        <item t="data" sd="1" x="20"/>
        <item t="data" sd="1" x="25"/>
        <item t="data" sd="1" x="33"/>
        <item t="data" sd="1" x="31"/>
        <item t="data" sd="1" x="39"/>
        <item t="data" sd="1" x="38"/>
        <item t="data" sd="1" x="37"/>
        <item t="data" sd="1" x="36"/>
        <item t="data" sd="1" x="32"/>
        <item t="data" sd="1" x="30"/>
        <item t="data" sd="1" x="29"/>
        <item t="data" sd="1" x="28"/>
        <item t="data" sd="1" x="11"/>
        <item t="data" sd="1" x="27"/>
        <item t="data" sd="1" x="26"/>
        <item t="data" sd="1" x="24"/>
        <item t="data" sd="1" x="17"/>
        <item t="data" sd="1" x="13"/>
        <item t="data" sd="1" x="16"/>
        <item t="data" sd="1" x="9"/>
        <item t="data" sd="1" x="14"/>
        <item t="data" sd="1" x="15"/>
        <item t="data" sd="1" x="10"/>
        <item t="data" sd="1" x="8"/>
        <item t="data" sd="1" x="7"/>
        <item t="data" sd="1" x="1"/>
        <item t="data" sd="1" x="6"/>
        <item t="data" sd="1" x="5"/>
        <item t="data" sd="1" x="4"/>
        <item t="data" sd="1" x="3"/>
        <item t="data" sd="1" x="2"/>
        <item t="default" sd="1"/>
      </items>
    </pivotField>
    <pivotField axis="axisRow" showDropDowns="1" compact="1" numFmtId="14" outline="1" subtotalTop="1" dragToRow="1" dragToCol="1" dragToPage="1" dragToData="1" dragOff="1" showAll="0" topAutoShow="1" itemPageCount="10" sortType="manual" defaultSubtotal="1">
      <items count="31">
        <item t="data" sd="1" x="29"/>
        <item t="data" sd="1" x="28"/>
        <item t="data" sd="1" x="27"/>
        <item t="data" sd="1" x="26"/>
        <item t="data" sd="1" x="25"/>
        <item t="data" sd="1" x="24"/>
        <item t="data" sd="1" x="23"/>
        <item t="data" sd="1" x="22"/>
        <item t="data" sd="1" x="21"/>
        <item t="data" sd="1" x="20"/>
        <item t="data" sd="1" x="19"/>
        <item t="data" sd="1" x="18"/>
        <item t="data" sd="1" x="17"/>
        <item t="data" sd="1" x="16"/>
        <item t="data" sd="1" x="15"/>
        <item t="data" sd="1" x="14"/>
        <item t="data" sd="1" x="13"/>
        <item t="data" sd="1" x="12"/>
        <item t="data" sd="1" x="11"/>
        <item t="data" sd="1" x="10"/>
        <item t="data" sd="1" x="9"/>
        <item t="data" sd="1" x="8"/>
        <item t="data" sd="1" x="7"/>
        <item t="data" sd="1" x="6"/>
        <item t="data" sd="1" x="5"/>
        <item t="data" sd="1" x="4"/>
        <item t="data" sd="1" x="3"/>
        <item t="data" sd="1" x="2"/>
        <item t="data" sd="1" x="1"/>
        <item t="data" sd="1" x="0"/>
        <item t="default" sd="1"/>
      </items>
    </pivotField>
    <pivotField showDropDowns="1" compact="1" numFmtId="14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axis="axisCol" dataField="1" showDropDowns="1" compact="1" outline="1" subtotalTop="1" dragToRow="1" dragToCol="1" dragToPage="1" dragToData="1" dragOff="1" showAll="0" topAutoShow="1" itemPageCount="10" sortType="manual" defaultSubtotal="1">
      <items count="3">
        <item t="data" sd="1" x="1"/>
        <item t="data" sd="1" x="0"/>
        <item t="default" sd="1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</pivotFields>
  <rowFields count="1">
    <field x="7"/>
  </rowFields>
  <rowItems count="31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data" r="0" i="0">
      <x v="6"/>
    </i>
    <i t="data" r="0" i="0">
      <x v="7"/>
    </i>
    <i t="data" r="0" i="0">
      <x v="8"/>
    </i>
    <i t="data" r="0" i="0">
      <x v="9"/>
    </i>
    <i t="data" r="0" i="0">
      <x v="10"/>
    </i>
    <i t="data" r="0" i="0">
      <x v="11"/>
    </i>
    <i t="data" r="0" i="0">
      <x v="12"/>
    </i>
    <i t="data" r="0" i="0">
      <x v="13"/>
    </i>
    <i t="data" r="0" i="0">
      <x v="14"/>
    </i>
    <i t="data" r="0" i="0">
      <x v="15"/>
    </i>
    <i t="data" r="0" i="0">
      <x v="16"/>
    </i>
    <i t="data" r="0" i="0">
      <x v="17"/>
    </i>
    <i t="data" r="0" i="0">
      <x v="18"/>
    </i>
    <i t="data" r="0" i="0">
      <x v="19"/>
    </i>
    <i t="data" r="0" i="0">
      <x v="20"/>
    </i>
    <i t="data" r="0" i="0">
      <x v="21"/>
    </i>
    <i t="data" r="0" i="0">
      <x v="22"/>
    </i>
    <i t="data" r="0" i="0">
      <x v="23"/>
    </i>
    <i t="data" r="0" i="0">
      <x v="24"/>
    </i>
    <i t="data" r="0" i="0">
      <x v="25"/>
    </i>
    <i t="data" r="0" i="0">
      <x v="26"/>
    </i>
    <i t="data" r="0" i="0">
      <x v="27"/>
    </i>
    <i t="data" r="0" i="0">
      <x v="28"/>
    </i>
    <i t="data" r="0" i="0">
      <x v="29"/>
    </i>
    <i t="grand" r="0" i="0">
      <x v="0"/>
    </i>
  </rowItems>
  <colFields count="1">
    <field x="11"/>
  </colFields>
  <colItems count="3">
    <i t="data" r="0" i="0">
      <x v="0"/>
    </i>
    <i t="data" r="0" i="0">
      <x v="1"/>
    </i>
    <i t="grand" r="0" i="0">
      <x v="0"/>
    </i>
  </colItems>
  <dataFields count="1">
    <dataField name="Count of Overdue/On Time" fld="11" subtotal="count" showDataAs="normal" baseField="0" baseItem="0"/>
  </dataFields>
  <chartFormats count="2">
    <chartFormat chart="2" format="0" series="1">
      <pivotArea type="data" dataOnly="1" outline="0" fieldPosition="0">
        <references count="2">
          <reference field="4294967294" selected="0">
            <x v="0"/>
          </reference>
          <reference field="11" selected="0">
            <x v="0"/>
          </reference>
        </references>
      </pivotArea>
    </chartFormat>
    <chartFormat chart="2" format="1" series="1">
      <pivotArea type="data" dataOnly="1" outline="0" fieldPosition="0">
        <references count="2">
          <reference field="4294967294" selected="0">
            <x v="0"/>
          </reference>
          <reference field="1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pivotTable" Target="/xl/pivotTables/pivotTable1.xml" Id="rId2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D35"/>
  <sheetViews>
    <sheetView tabSelected="1" workbookViewId="0">
      <selection activeCell="I22" sqref="I22"/>
    </sheetView>
  </sheetViews>
  <sheetFormatPr baseColWidth="8" defaultRowHeight="15"/>
  <cols>
    <col width="25.5703125" customWidth="1" style="19" min="1" max="1"/>
    <col width="16.28515625" customWidth="1" style="19" min="2" max="2"/>
    <col width="4" customWidth="1" style="19" min="3" max="3"/>
    <col width="11.28515625" bestFit="1" customWidth="1" style="19" min="4" max="4"/>
  </cols>
  <sheetData>
    <row r="1"/>
    <row r="2"/>
    <row r="3">
      <c r="A3" s="17" t="inlineStr">
        <is>
          <t>Count of Overdue/On Time</t>
        </is>
      </c>
      <c r="B3" s="17" t="inlineStr">
        <is>
          <t>Column Labels</t>
        </is>
      </c>
    </row>
    <row r="4">
      <c r="A4" s="17" t="inlineStr">
        <is>
          <t>Row Labels</t>
        </is>
      </c>
      <c r="B4" t="inlineStr">
        <is>
          <t>OD</t>
        </is>
      </c>
      <c r="C4" t="inlineStr">
        <is>
          <t>OT</t>
        </is>
      </c>
      <c r="D4" t="inlineStr">
        <is>
          <t>Grand Total</t>
        </is>
      </c>
    </row>
    <row r="5">
      <c r="A5" s="18" t="n">
        <v>42677</v>
      </c>
      <c r="C5" t="n">
        <v>3</v>
      </c>
      <c r="D5" t="n">
        <v>3</v>
      </c>
    </row>
    <row r="6">
      <c r="A6" s="18" t="n">
        <v>42678</v>
      </c>
      <c r="B6" t="n">
        <v>2</v>
      </c>
      <c r="C6" t="n">
        <v>1</v>
      </c>
      <c r="D6" t="n">
        <v>3</v>
      </c>
    </row>
    <row r="7">
      <c r="A7" s="18" t="n">
        <v>42679</v>
      </c>
      <c r="B7" t="n">
        <v>5</v>
      </c>
      <c r="C7" t="n">
        <v>12</v>
      </c>
      <c r="D7" t="n">
        <v>17</v>
      </c>
    </row>
    <row r="8">
      <c r="A8" s="18" t="n">
        <v>42680</v>
      </c>
      <c r="B8" t="n">
        <v>3</v>
      </c>
      <c r="C8" t="n">
        <v>6</v>
      </c>
      <c r="D8" t="n">
        <v>9</v>
      </c>
    </row>
    <row r="9">
      <c r="A9" s="18" t="n">
        <v>42681</v>
      </c>
      <c r="B9" t="n">
        <v>23</v>
      </c>
      <c r="C9" t="n">
        <v>2</v>
      </c>
      <c r="D9" t="n">
        <v>25</v>
      </c>
    </row>
    <row r="10">
      <c r="A10" s="18" t="n">
        <v>42682</v>
      </c>
      <c r="B10" t="n">
        <v>8</v>
      </c>
      <c r="C10" t="n">
        <v>7</v>
      </c>
      <c r="D10" t="n">
        <v>15</v>
      </c>
    </row>
    <row r="11">
      <c r="A11" s="18" t="n">
        <v>42683</v>
      </c>
      <c r="B11" t="n">
        <v>9</v>
      </c>
      <c r="C11" t="n">
        <v>10</v>
      </c>
      <c r="D11" t="n">
        <v>19</v>
      </c>
    </row>
    <row r="12">
      <c r="A12" s="18" t="n">
        <v>42684</v>
      </c>
      <c r="B12" t="n">
        <v>9</v>
      </c>
      <c r="C12" t="n">
        <v>4</v>
      </c>
      <c r="D12" t="n">
        <v>13</v>
      </c>
    </row>
    <row r="13">
      <c r="A13" s="18" t="n">
        <v>42685</v>
      </c>
      <c r="B13" t="n">
        <v>3</v>
      </c>
      <c r="C13" t="n">
        <v>7</v>
      </c>
      <c r="D13" t="n">
        <v>10</v>
      </c>
    </row>
    <row r="14">
      <c r="A14" s="18" t="n">
        <v>42687</v>
      </c>
      <c r="B14" t="n">
        <v>3</v>
      </c>
      <c r="C14" t="n">
        <v>1</v>
      </c>
      <c r="D14" t="n">
        <v>4</v>
      </c>
    </row>
    <row r="15">
      <c r="A15" s="18" t="n">
        <v>42688</v>
      </c>
      <c r="B15" t="n">
        <v>20</v>
      </c>
      <c r="C15" t="n">
        <v>5</v>
      </c>
      <c r="D15" t="n">
        <v>25</v>
      </c>
    </row>
    <row r="16">
      <c r="A16" s="18" t="n">
        <v>42689</v>
      </c>
      <c r="B16" t="n">
        <v>5</v>
      </c>
      <c r="C16" t="n">
        <v>6</v>
      </c>
      <c r="D16" t="n">
        <v>11</v>
      </c>
    </row>
    <row r="17">
      <c r="A17" s="18" t="n">
        <v>42690</v>
      </c>
      <c r="B17" t="n">
        <v>12</v>
      </c>
      <c r="C17" t="n">
        <v>6</v>
      </c>
      <c r="D17" t="n">
        <v>18</v>
      </c>
    </row>
    <row r="18">
      <c r="A18" s="18" t="n">
        <v>42691</v>
      </c>
      <c r="B18" t="n">
        <v>10</v>
      </c>
      <c r="C18" t="n">
        <v>2</v>
      </c>
      <c r="D18" t="n">
        <v>12</v>
      </c>
    </row>
    <row r="19">
      <c r="A19" s="18" t="n">
        <v>42692</v>
      </c>
      <c r="C19" t="n">
        <v>12</v>
      </c>
      <c r="D19" t="n">
        <v>12</v>
      </c>
    </row>
    <row r="20">
      <c r="A20" s="18" t="n">
        <v>42693</v>
      </c>
      <c r="B20" t="n">
        <v>2</v>
      </c>
      <c r="D20" t="n">
        <v>2</v>
      </c>
    </row>
    <row r="21">
      <c r="A21" s="18" t="n">
        <v>42694</v>
      </c>
      <c r="B21" t="n">
        <v>6</v>
      </c>
      <c r="D21" t="n">
        <v>6</v>
      </c>
    </row>
    <row r="22">
      <c r="A22" s="18" t="n">
        <v>42695</v>
      </c>
      <c r="B22" t="n">
        <v>3</v>
      </c>
      <c r="C22" t="n">
        <v>7</v>
      </c>
      <c r="D22" t="n">
        <v>10</v>
      </c>
    </row>
    <row r="23">
      <c r="A23" s="18" t="n">
        <v>42696</v>
      </c>
      <c r="C23" t="n">
        <v>20</v>
      </c>
      <c r="D23" t="n">
        <v>20</v>
      </c>
    </row>
    <row r="24">
      <c r="A24" s="18" t="n">
        <v>42697</v>
      </c>
      <c r="B24" t="n">
        <v>10</v>
      </c>
      <c r="C24" t="n">
        <v>10</v>
      </c>
      <c r="D24" t="n">
        <v>20</v>
      </c>
    </row>
    <row r="25">
      <c r="A25" s="18" t="n">
        <v>42698</v>
      </c>
      <c r="B25" t="n">
        <v>12</v>
      </c>
      <c r="C25" t="n">
        <v>1</v>
      </c>
      <c r="D25" t="n">
        <v>13</v>
      </c>
    </row>
    <row r="26">
      <c r="A26" s="18" t="n">
        <v>42699</v>
      </c>
      <c r="B26" t="n">
        <v>8</v>
      </c>
      <c r="D26" t="n">
        <v>8</v>
      </c>
    </row>
    <row r="27">
      <c r="A27" s="18" t="n">
        <v>42700</v>
      </c>
      <c r="C27" t="n">
        <v>1</v>
      </c>
      <c r="D27" t="n">
        <v>1</v>
      </c>
    </row>
    <row r="28">
      <c r="A28" s="18" t="n">
        <v>42701</v>
      </c>
      <c r="B28" t="n">
        <v>2</v>
      </c>
      <c r="D28" t="n">
        <v>2</v>
      </c>
    </row>
    <row r="29">
      <c r="A29" s="18" t="n">
        <v>42702</v>
      </c>
      <c r="B29" t="n">
        <v>11</v>
      </c>
      <c r="D29" t="n">
        <v>11</v>
      </c>
    </row>
    <row r="30">
      <c r="A30" s="18" t="n">
        <v>42703</v>
      </c>
      <c r="C30" t="n">
        <v>1</v>
      </c>
      <c r="D30" t="n">
        <v>1</v>
      </c>
    </row>
    <row r="31">
      <c r="A31" s="18" t="n">
        <v>42704</v>
      </c>
      <c r="C31" t="n">
        <v>13</v>
      </c>
      <c r="D31" t="n">
        <v>13</v>
      </c>
    </row>
    <row r="32">
      <c r="A32" s="18" t="n">
        <v>42705</v>
      </c>
      <c r="C32" t="n">
        <v>1</v>
      </c>
      <c r="D32" t="n">
        <v>1</v>
      </c>
    </row>
    <row r="33">
      <c r="A33" s="18" t="n">
        <v>42716</v>
      </c>
      <c r="C33" t="n">
        <v>1</v>
      </c>
      <c r="D33" t="n">
        <v>1</v>
      </c>
    </row>
    <row r="34">
      <c r="A34" s="18" t="n">
        <v>42719</v>
      </c>
      <c r="C34" t="n">
        <v>1</v>
      </c>
      <c r="D34" t="n">
        <v>1</v>
      </c>
    </row>
    <row r="35">
      <c r="A35" s="18" t="inlineStr">
        <is>
          <t>Grand Total</t>
        </is>
      </c>
      <c r="B35" t="n">
        <v>166</v>
      </c>
      <c r="C35" t="n">
        <v>140</v>
      </c>
      <c r="D35" t="n">
        <v>306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7"/>
  <sheetViews>
    <sheetView workbookViewId="0">
      <pane ySplit="1" topLeftCell="A2" activePane="bottomLeft" state="frozen"/>
      <selection pane="bottomLeft" activeCell="H2" sqref="H2"/>
    </sheetView>
  </sheetViews>
  <sheetFormatPr baseColWidth="8" defaultRowHeight="15"/>
  <cols>
    <col width="13" customWidth="1" style="19" min="1" max="2"/>
    <col width="16.42578125" customWidth="1" style="19" min="3" max="3"/>
    <col width="13" customWidth="1" style="19" min="4" max="9"/>
    <col width="13" customWidth="1" style="8" min="10" max="10"/>
    <col width="10.140625" bestFit="1" customWidth="1" style="19" min="11" max="11"/>
    <col width="13" customWidth="1" style="19" min="12" max="13"/>
    <col width="13.140625" customWidth="1" style="19" min="14" max="14"/>
    <col width="25.5703125" bestFit="1" customWidth="1" style="19" min="15" max="15"/>
    <col width="19.5703125" bestFit="1" customWidth="1" style="19" min="16" max="16"/>
  </cols>
  <sheetData>
    <row r="1" ht="25.5" customFormat="1" customHeight="1" s="16">
      <c r="A1" s="14" t="inlineStr">
        <is>
          <t>Work Order</t>
        </is>
      </c>
      <c r="B1" s="14" t="inlineStr">
        <is>
          <t>Equipment Description</t>
        </is>
      </c>
      <c r="C1" s="14" t="inlineStr">
        <is>
          <t>Work Order Description</t>
        </is>
      </c>
      <c r="D1" s="14" t="inlineStr">
        <is>
          <t>Type</t>
        </is>
      </c>
      <c r="E1" s="11" t="inlineStr">
        <is>
          <t>Status</t>
        </is>
      </c>
      <c r="F1" s="14" t="inlineStr">
        <is>
          <t>Reported By</t>
        </is>
      </c>
      <c r="G1" s="14" t="inlineStr">
        <is>
          <t>Date Created</t>
        </is>
      </c>
      <c r="H1" s="14" t="inlineStr">
        <is>
          <t>Sched. Start Date</t>
        </is>
      </c>
      <c r="I1" s="11" t="inlineStr">
        <is>
          <t>Sched. End Date</t>
        </is>
      </c>
      <c r="J1" s="12" t="inlineStr">
        <is>
          <t>Date Completed</t>
        </is>
      </c>
      <c r="K1" s="13" t="inlineStr">
        <is>
          <t>Column1</t>
        </is>
      </c>
      <c r="L1" s="13" t="inlineStr">
        <is>
          <t>Overdue/On Time</t>
        </is>
      </c>
      <c r="M1" s="14" t="inlineStr">
        <is>
          <t>Week Closed</t>
        </is>
      </c>
      <c r="N1" s="15" t="inlineStr">
        <is>
          <t>Qty open in current wk</t>
        </is>
      </c>
    </row>
    <row r="2" ht="39" customHeight="1" s="19">
      <c r="A2" s="1" t="n">
        <v>1</v>
      </c>
      <c r="B2" s="1" t="inlineStr">
        <is>
          <t>m/c 1</t>
        </is>
      </c>
      <c r="C2" s="1" t="inlineStr">
        <is>
          <t>Transducer Calibration Annual Service</t>
        </is>
      </c>
      <c r="D2" s="1" t="inlineStr">
        <is>
          <t>Preventive Maintenance</t>
        </is>
      </c>
      <c r="E2" s="1" t="inlineStr">
        <is>
          <t>Completed</t>
        </is>
      </c>
      <c r="F2" s="1" t="inlineStr">
        <is>
          <t>L114</t>
        </is>
      </c>
      <c r="G2" s="9" t="n">
        <v>42486</v>
      </c>
      <c r="H2" s="2" t="n">
        <v>42719</v>
      </c>
      <c r="I2" s="2" t="n">
        <v>42732</v>
      </c>
      <c r="J2" s="4" t="n">
        <v>42590</v>
      </c>
      <c r="K2" s="5">
        <f>WEEKNUM(H2)</f>
        <v/>
      </c>
      <c r="L2" s="6">
        <f>IF(J2-I2&gt;0,"OD","OT")</f>
        <v/>
      </c>
      <c r="M2" s="7">
        <f>WEEKNUM(J2)</f>
        <v/>
      </c>
    </row>
    <row r="3" ht="26.25" customHeight="1" s="19">
      <c r="A3" s="1" t="n">
        <v>2</v>
      </c>
      <c r="B3" s="1" t="inlineStr">
        <is>
          <t>m/c 2</t>
        </is>
      </c>
      <c r="C3" s="1" t="inlineStr">
        <is>
          <t>Moulding Tool 1</t>
        </is>
      </c>
      <c r="D3" s="1" t="inlineStr">
        <is>
          <t>Preventive Maintenance</t>
        </is>
      </c>
      <c r="E3" s="1" t="inlineStr">
        <is>
          <t>Completed</t>
        </is>
      </c>
      <c r="F3" s="1" t="inlineStr">
        <is>
          <t>L112</t>
        </is>
      </c>
      <c r="G3" s="2" t="n">
        <v>42699</v>
      </c>
      <c r="H3" s="2" t="n">
        <v>42716</v>
      </c>
      <c r="I3" s="2" t="n">
        <v>42729</v>
      </c>
      <c r="J3" s="4" t="n">
        <v>42699</v>
      </c>
      <c r="K3" s="5">
        <f>WEEKNUM(H3)</f>
        <v/>
      </c>
      <c r="L3" s="6">
        <f>IF(J3-I3&gt;0,"OD","OT")</f>
        <v/>
      </c>
      <c r="M3" s="7">
        <f>WEEKNUM(J3)</f>
        <v/>
      </c>
    </row>
    <row r="4">
      <c r="A4" s="1" t="n">
        <v>3</v>
      </c>
      <c r="B4" s="1" t="inlineStr">
        <is>
          <t>m/c 3</t>
        </is>
      </c>
      <c r="C4" s="1" t="inlineStr">
        <is>
          <t>Head clean Line 1</t>
        </is>
      </c>
      <c r="D4" s="1" t="inlineStr">
        <is>
          <t>Other</t>
        </is>
      </c>
      <c r="E4" s="1" t="inlineStr">
        <is>
          <t>Completed</t>
        </is>
      </c>
      <c r="F4" s="1" t="inlineStr">
        <is>
          <t>L110</t>
        </is>
      </c>
      <c r="G4" s="2" t="n">
        <v>42705</v>
      </c>
      <c r="H4" s="2" t="n">
        <v>42705</v>
      </c>
      <c r="I4" s="2" t="n">
        <v>42712</v>
      </c>
      <c r="J4" s="4" t="n">
        <v>42705</v>
      </c>
      <c r="K4" s="5">
        <f>WEEKNUM(H4)</f>
        <v/>
      </c>
      <c r="L4" s="6">
        <f>IF(J4-I4&gt;0,"OD","OT")</f>
        <v/>
      </c>
      <c r="M4" s="7">
        <f>WEEKNUM(J4)</f>
        <v/>
      </c>
    </row>
    <row r="5">
      <c r="A5" s="1" t="n">
        <v>4</v>
      </c>
      <c r="B5" s="1" t="inlineStr">
        <is>
          <t>m/c 4</t>
        </is>
      </c>
      <c r="C5" s="1" t="inlineStr">
        <is>
          <t xml:space="preserve">tool change prep </t>
        </is>
      </c>
      <c r="D5" s="1" t="inlineStr">
        <is>
          <t>Unplanned</t>
        </is>
      </c>
      <c r="E5" s="1" t="inlineStr">
        <is>
          <t>Completed</t>
        </is>
      </c>
      <c r="F5" s="1" t="inlineStr">
        <is>
          <t>L108</t>
        </is>
      </c>
      <c r="G5" s="2" t="n">
        <v>42704</v>
      </c>
      <c r="H5" s="2" t="n">
        <v>42704</v>
      </c>
      <c r="I5" s="2" t="n">
        <v>42704</v>
      </c>
      <c r="J5" s="4" t="n">
        <v>42704</v>
      </c>
      <c r="K5" s="5">
        <f>WEEKNUM(H5)</f>
        <v/>
      </c>
      <c r="L5" s="6">
        <f>IF(J5-I5&gt;0,"OD","OT")</f>
        <v/>
      </c>
      <c r="M5" s="7">
        <f>WEEKNUM(J5)</f>
        <v/>
      </c>
    </row>
    <row r="6" ht="26.25" customHeight="1" s="19">
      <c r="A6" s="1" t="n">
        <v>5</v>
      </c>
      <c r="B6" s="1" t="inlineStr">
        <is>
          <t>m/c 1</t>
        </is>
      </c>
      <c r="C6" s="1" t="inlineStr">
        <is>
          <t xml:space="preserve">setpoints defaulted had to setup again. </t>
        </is>
      </c>
      <c r="D6" s="1" t="inlineStr">
        <is>
          <t>Unplanned</t>
        </is>
      </c>
      <c r="E6" s="1" t="inlineStr">
        <is>
          <t>Completed</t>
        </is>
      </c>
      <c r="F6" s="1" t="inlineStr">
        <is>
          <t>L108</t>
        </is>
      </c>
      <c r="G6" s="2" t="n">
        <v>42704</v>
      </c>
      <c r="H6" s="2" t="n">
        <v>42704</v>
      </c>
      <c r="I6" s="2" t="n">
        <v>42704</v>
      </c>
      <c r="J6" s="4" t="n">
        <v>42704</v>
      </c>
      <c r="K6" s="5">
        <f>WEEKNUM(H6)</f>
        <v/>
      </c>
      <c r="L6" s="6">
        <f>IF(J6-I6&gt;0,"OD","OT")</f>
        <v/>
      </c>
      <c r="M6" s="7">
        <f>WEEKNUM(J6)</f>
        <v/>
      </c>
    </row>
    <row r="7" ht="26.25" customHeight="1" s="19">
      <c r="A7" s="1" t="n">
        <v>6</v>
      </c>
      <c r="B7" s="1" t="inlineStr">
        <is>
          <t>m/c 2</t>
        </is>
      </c>
      <c r="C7" s="1" t="inlineStr">
        <is>
          <t>slider strip down remove rebuild.</t>
        </is>
      </c>
      <c r="D7" s="1" t="inlineStr">
        <is>
          <t>Unplanned</t>
        </is>
      </c>
      <c r="E7" s="1" t="inlineStr">
        <is>
          <t>Completed</t>
        </is>
      </c>
      <c r="F7" s="1" t="inlineStr">
        <is>
          <t>L108</t>
        </is>
      </c>
      <c r="G7" s="2" t="n">
        <v>42704</v>
      </c>
      <c r="H7" s="2" t="n">
        <v>42704</v>
      </c>
      <c r="I7" s="2" t="n">
        <v>42704</v>
      </c>
      <c r="J7" s="4" t="n">
        <v>42704</v>
      </c>
      <c r="K7" s="5">
        <f>WEEKNUM(H7)</f>
        <v/>
      </c>
      <c r="L7" s="6">
        <f>IF(J7-I7&gt;0,"OD","OT")</f>
        <v/>
      </c>
      <c r="M7" s="7">
        <f>WEEKNUM(J7)</f>
        <v/>
      </c>
      <c r="N7" s="18" t="n"/>
    </row>
    <row r="8">
      <c r="A8" s="1" t="n">
        <v>7</v>
      </c>
      <c r="B8" s="1" t="inlineStr">
        <is>
          <t>m/c 3</t>
        </is>
      </c>
      <c r="C8" s="1" t="inlineStr">
        <is>
          <t>Moulding Tool 1</t>
        </is>
      </c>
      <c r="D8" s="1" t="inlineStr">
        <is>
          <t>Unplanned</t>
        </is>
      </c>
      <c r="E8" s="1" t="inlineStr">
        <is>
          <t>Completed</t>
        </is>
      </c>
      <c r="F8" s="1" t="inlineStr">
        <is>
          <t>L108</t>
        </is>
      </c>
      <c r="G8" s="2" t="n">
        <v>42704</v>
      </c>
      <c r="H8" s="2" t="n">
        <v>42704</v>
      </c>
      <c r="I8" s="2" t="n">
        <v>42704</v>
      </c>
      <c r="J8" s="4" t="n">
        <v>42704</v>
      </c>
      <c r="K8" s="5">
        <f>WEEKNUM(H8)</f>
        <v/>
      </c>
      <c r="L8" s="6">
        <f>IF(J8-I8&gt;0,"OD","OT")</f>
        <v/>
      </c>
      <c r="M8" s="7">
        <f>WEEKNUM(J8)</f>
        <v/>
      </c>
      <c r="N8" s="18" t="n"/>
    </row>
    <row r="9">
      <c r="A9" s="1" t="n">
        <v>8</v>
      </c>
      <c r="B9" s="1" t="inlineStr">
        <is>
          <t>m/c 4</t>
        </is>
      </c>
      <c r="C9" s="1" t="inlineStr">
        <is>
          <t>Moulding Tool 2</t>
        </is>
      </c>
      <c r="D9" s="1" t="inlineStr">
        <is>
          <t>Unplanned</t>
        </is>
      </c>
      <c r="E9" s="1" t="inlineStr">
        <is>
          <t>Completed</t>
        </is>
      </c>
      <c r="F9" s="1" t="inlineStr">
        <is>
          <t>L021</t>
        </is>
      </c>
      <c r="G9" s="2" t="n">
        <v>42704</v>
      </c>
      <c r="H9" s="2" t="n">
        <v>42704</v>
      </c>
      <c r="I9" s="2" t="n">
        <v>42704</v>
      </c>
      <c r="J9" s="4" t="n">
        <v>42704</v>
      </c>
      <c r="K9" s="5">
        <f>WEEKNUM(H9)</f>
        <v/>
      </c>
      <c r="L9" s="6">
        <f>IF(J9-I9&gt;0,"OD","OT")</f>
        <v/>
      </c>
      <c r="M9" s="7">
        <f>WEEKNUM(J9)</f>
        <v/>
      </c>
      <c r="N9" s="18" t="n"/>
    </row>
    <row r="10">
      <c r="A10" s="1" t="n">
        <v>9</v>
      </c>
      <c r="B10" s="1" t="inlineStr">
        <is>
          <t>m/c 1</t>
        </is>
      </c>
      <c r="C10" s="1" t="inlineStr">
        <is>
          <t>Moulding Tool 3</t>
        </is>
      </c>
      <c r="D10" s="1" t="inlineStr">
        <is>
          <t>Administrative</t>
        </is>
      </c>
      <c r="E10" s="1" t="inlineStr">
        <is>
          <t>Completed</t>
        </is>
      </c>
      <c r="F10" s="1" t="inlineStr">
        <is>
          <t>L021</t>
        </is>
      </c>
      <c r="G10" s="2" t="n">
        <v>42704</v>
      </c>
      <c r="H10" s="2" t="n">
        <v>42704</v>
      </c>
      <c r="I10" s="2" t="n">
        <v>42704</v>
      </c>
      <c r="J10" s="4" t="n">
        <v>42704</v>
      </c>
      <c r="K10" s="5">
        <f>WEEKNUM(H10)</f>
        <v/>
      </c>
      <c r="L10" s="6">
        <f>IF(J10-I10&gt;0,"OD","OT")</f>
        <v/>
      </c>
      <c r="M10" s="7">
        <f>WEEKNUM(J10)</f>
        <v/>
      </c>
      <c r="N10" s="18" t="n"/>
    </row>
    <row r="11">
      <c r="A11" s="1" t="n">
        <v>10</v>
      </c>
      <c r="B11" s="1" t="inlineStr">
        <is>
          <t>m/c 1</t>
        </is>
      </c>
      <c r="C11" s="1" t="inlineStr">
        <is>
          <t>Head clean Line 1</t>
        </is>
      </c>
      <c r="D11" s="1" t="inlineStr">
        <is>
          <t>Improvement</t>
        </is>
      </c>
      <c r="E11" s="1" t="inlineStr">
        <is>
          <t>Completed</t>
        </is>
      </c>
      <c r="F11" s="1" t="inlineStr">
        <is>
          <t>L021</t>
        </is>
      </c>
      <c r="G11" s="2" t="n">
        <v>42704</v>
      </c>
      <c r="H11" s="2" t="n">
        <v>42704</v>
      </c>
      <c r="I11" s="2" t="n">
        <v>42704</v>
      </c>
      <c r="J11" s="4" t="n">
        <v>42704</v>
      </c>
      <c r="K11" s="5">
        <f>WEEKNUM(H11)</f>
        <v/>
      </c>
      <c r="L11" s="6">
        <f>IF(J11-I11&gt;0,"OD","OT")</f>
        <v/>
      </c>
      <c r="M11" s="7">
        <f>WEEKNUM(J11)</f>
        <v/>
      </c>
      <c r="N11" s="18" t="n"/>
    </row>
    <row r="12">
      <c r="A12" s="1" t="n">
        <v>11</v>
      </c>
      <c r="B12" s="1" t="inlineStr">
        <is>
          <t>m/c 2</t>
        </is>
      </c>
      <c r="C12" s="1" t="inlineStr">
        <is>
          <t xml:space="preserve">tool change prep </t>
        </is>
      </c>
      <c r="D12" s="1" t="inlineStr">
        <is>
          <t>Unplanned</t>
        </is>
      </c>
      <c r="E12" s="1" t="inlineStr">
        <is>
          <t>Completed</t>
        </is>
      </c>
      <c r="F12" s="1" t="inlineStr">
        <is>
          <t>L021</t>
        </is>
      </c>
      <c r="G12" s="2" t="n">
        <v>42704</v>
      </c>
      <c r="H12" s="2" t="n">
        <v>42704</v>
      </c>
      <c r="I12" s="2" t="n">
        <v>42704</v>
      </c>
      <c r="J12" s="4" t="n">
        <v>42704</v>
      </c>
      <c r="K12" s="5">
        <f>WEEKNUM(H12)</f>
        <v/>
      </c>
      <c r="L12" s="6">
        <f>IF(J12-I12&gt;0,"OD","OT")</f>
        <v/>
      </c>
      <c r="M12" s="7">
        <f>WEEKNUM(J12)</f>
        <v/>
      </c>
      <c r="N12" s="18" t="n"/>
    </row>
    <row r="13" ht="26.25" customHeight="1" s="19">
      <c r="A13" s="1" t="n">
        <v>12</v>
      </c>
      <c r="B13" s="1" t="inlineStr">
        <is>
          <t>m/c 3</t>
        </is>
      </c>
      <c r="C13" s="1" t="inlineStr">
        <is>
          <t xml:space="preserve">setpoints defaulted had to setup again. </t>
        </is>
      </c>
      <c r="D13" s="1" t="inlineStr">
        <is>
          <t>Unplanned</t>
        </is>
      </c>
      <c r="E13" s="1" t="inlineStr">
        <is>
          <t>Completed</t>
        </is>
      </c>
      <c r="F13" s="1" t="inlineStr">
        <is>
          <t>L021</t>
        </is>
      </c>
      <c r="G13" s="2" t="n">
        <v>42704</v>
      </c>
      <c r="H13" s="2" t="n">
        <v>42704</v>
      </c>
      <c r="I13" s="2" t="n">
        <v>42704</v>
      </c>
      <c r="J13" s="4" t="n">
        <v>42704</v>
      </c>
      <c r="K13" s="5">
        <f>WEEKNUM(H13)</f>
        <v/>
      </c>
      <c r="L13" s="6">
        <f>IF(J13-I13&gt;0,"OD","OT")</f>
        <v/>
      </c>
      <c r="M13" s="7">
        <f>WEEKNUM(J13)</f>
        <v/>
      </c>
      <c r="N13" s="18" t="n"/>
    </row>
    <row r="14">
      <c r="A14" s="1" t="n">
        <v>13</v>
      </c>
      <c r="B14" s="1" t="inlineStr">
        <is>
          <t>m/c 4</t>
        </is>
      </c>
      <c r="C14" s="1" t="inlineStr">
        <is>
          <t>M/c start</t>
        </is>
      </c>
      <c r="D14" s="1" t="inlineStr">
        <is>
          <t>Administrative</t>
        </is>
      </c>
      <c r="E14" s="1" t="inlineStr">
        <is>
          <t>Completed</t>
        </is>
      </c>
      <c r="F14" s="1" t="inlineStr">
        <is>
          <t>L021</t>
        </is>
      </c>
      <c r="G14" s="2" t="n">
        <v>42704</v>
      </c>
      <c r="H14" s="2" t="n">
        <v>42704</v>
      </c>
      <c r="I14" s="2" t="n">
        <v>42704</v>
      </c>
      <c r="J14" s="4" t="n">
        <v>42704</v>
      </c>
      <c r="K14" s="5">
        <f>WEEKNUM(H14)</f>
        <v/>
      </c>
      <c r="L14" s="6">
        <f>IF(J14-I14&gt;0,"OD","OT")</f>
        <v/>
      </c>
      <c r="M14" s="7">
        <f>WEEKNUM(J14)</f>
        <v/>
      </c>
      <c r="N14" s="18" t="n"/>
    </row>
    <row r="15">
      <c r="A15" s="1" t="n">
        <v>14</v>
      </c>
      <c r="B15" s="1" t="inlineStr">
        <is>
          <t>m/c 2</t>
        </is>
      </c>
      <c r="C15" s="1" t="inlineStr">
        <is>
          <t>Needle temperature</t>
        </is>
      </c>
      <c r="D15" s="1" t="inlineStr">
        <is>
          <t>Unplanned</t>
        </is>
      </c>
      <c r="E15" s="1" t="inlineStr">
        <is>
          <t>Completed</t>
        </is>
      </c>
      <c r="F15" s="1" t="inlineStr">
        <is>
          <t>L021</t>
        </is>
      </c>
      <c r="G15" s="2" t="n">
        <v>42704</v>
      </c>
      <c r="H15" s="2" t="n">
        <v>42704</v>
      </c>
      <c r="I15" s="2" t="n">
        <v>42704</v>
      </c>
      <c r="J15" s="4" t="n">
        <v>42704</v>
      </c>
      <c r="K15" s="5">
        <f>WEEKNUM(H15)</f>
        <v/>
      </c>
      <c r="L15" s="6">
        <f>IF(J15-I15&gt;0,"OD","OT")</f>
        <v/>
      </c>
      <c r="M15" s="7">
        <f>WEEKNUM(J15)</f>
        <v/>
      </c>
      <c r="N15" s="18" t="n"/>
    </row>
    <row r="16" ht="26.25" customHeight="1" s="19">
      <c r="A16" s="1" t="n">
        <v>15</v>
      </c>
      <c r="B16" s="1" t="inlineStr">
        <is>
          <t>m/c 3</t>
        </is>
      </c>
      <c r="C16" s="1" t="inlineStr">
        <is>
          <t>Will not start m/c 1</t>
        </is>
      </c>
      <c r="D16" s="1" t="inlineStr">
        <is>
          <t>Unplanned</t>
        </is>
      </c>
      <c r="E16" s="1" t="inlineStr">
        <is>
          <t>Completed</t>
        </is>
      </c>
      <c r="F16" s="1" t="inlineStr">
        <is>
          <t>L021</t>
        </is>
      </c>
      <c r="G16" s="2" t="n">
        <v>42704</v>
      </c>
      <c r="H16" s="2" t="n">
        <v>42704</v>
      </c>
      <c r="I16" s="2" t="n">
        <v>42704</v>
      </c>
      <c r="J16" s="4" t="n">
        <v>42704</v>
      </c>
      <c r="K16" s="5">
        <f>WEEKNUM(H16)</f>
        <v/>
      </c>
      <c r="L16" s="6">
        <f>IF(J16-I16&gt;0,"OD","OT")</f>
        <v/>
      </c>
      <c r="M16" s="7">
        <f>WEEKNUM(J16)</f>
        <v/>
      </c>
      <c r="N16" s="18" t="n"/>
    </row>
    <row r="17">
      <c r="A17" s="1" t="n">
        <v>16</v>
      </c>
      <c r="B17" s="1" t="inlineStr">
        <is>
          <t>m/c 4</t>
        </is>
      </c>
      <c r="C17" s="1" t="inlineStr">
        <is>
          <t>rewire sensors</t>
        </is>
      </c>
      <c r="D17" s="1" t="inlineStr">
        <is>
          <t>Unplanned</t>
        </is>
      </c>
      <c r="E17" s="1" t="inlineStr">
        <is>
          <t>Completed</t>
        </is>
      </c>
      <c r="F17" s="1" t="inlineStr">
        <is>
          <t>L108</t>
        </is>
      </c>
      <c r="G17" s="2" t="n">
        <v>42704</v>
      </c>
      <c r="H17" s="2" t="n">
        <v>42704</v>
      </c>
      <c r="I17" s="2" t="n">
        <v>42704</v>
      </c>
      <c r="J17" s="4" t="n">
        <v>42704</v>
      </c>
      <c r="K17" s="5">
        <f>WEEKNUM(H17)</f>
        <v/>
      </c>
      <c r="L17" s="6">
        <f>IF(J17-I17&gt;0,"OD","OT")</f>
        <v/>
      </c>
      <c r="M17" s="7">
        <f>WEEKNUM(J17)</f>
        <v/>
      </c>
      <c r="N17" s="18" t="n"/>
    </row>
    <row r="18">
      <c r="A18" s="1" t="n">
        <v>17</v>
      </c>
      <c r="B18" s="1" t="inlineStr">
        <is>
          <t>m/c 5</t>
        </is>
      </c>
      <c r="C18" s="1" t="inlineStr">
        <is>
          <t>grinder stopped</t>
        </is>
      </c>
      <c r="D18" s="1" t="inlineStr">
        <is>
          <t>Unplanned</t>
        </is>
      </c>
      <c r="E18" s="1" t="inlineStr">
        <is>
          <t>Completed</t>
        </is>
      </c>
      <c r="F18" s="1" t="inlineStr">
        <is>
          <t>L108</t>
        </is>
      </c>
      <c r="G18" s="2" t="n">
        <v>42703</v>
      </c>
      <c r="H18" s="2" t="n">
        <v>42703</v>
      </c>
      <c r="I18" s="2" t="n">
        <v>42703</v>
      </c>
      <c r="J18" s="4" t="n">
        <v>42703</v>
      </c>
      <c r="K18" s="5">
        <f>WEEKNUM(H18)</f>
        <v/>
      </c>
      <c r="L18" s="6">
        <f>IF(J18-I18&gt;0,"OD","OT")</f>
        <v/>
      </c>
      <c r="M18" s="7">
        <f>WEEKNUM(J18)</f>
        <v/>
      </c>
      <c r="N18" s="18" t="n"/>
    </row>
    <row r="19" ht="26.25" customHeight="1" s="19">
      <c r="A19" s="1" t="n">
        <v>18</v>
      </c>
      <c r="B19" s="1" t="inlineStr">
        <is>
          <t>m/c 6</t>
        </is>
      </c>
      <c r="C19" s="1" t="inlineStr">
        <is>
          <t>force welding not reached</t>
        </is>
      </c>
      <c r="D19" s="1" t="inlineStr">
        <is>
          <t>Unplanned</t>
        </is>
      </c>
      <c r="E19" s="1" t="inlineStr">
        <is>
          <t>Completed</t>
        </is>
      </c>
      <c r="F19" s="1" t="inlineStr">
        <is>
          <t>L108</t>
        </is>
      </c>
      <c r="G19" s="2" t="n">
        <v>42703</v>
      </c>
      <c r="H19" s="2" t="n">
        <v>42702</v>
      </c>
      <c r="I19" s="2" t="n">
        <v>42702</v>
      </c>
      <c r="J19" s="4" t="n">
        <v>42703</v>
      </c>
      <c r="K19" s="5">
        <f>WEEKNUM(H19)</f>
        <v/>
      </c>
      <c r="L19" s="6">
        <f>IF(J19-I19&gt;0,"OD","OT")</f>
        <v/>
      </c>
      <c r="M19" s="7">
        <f>WEEKNUM(J19)</f>
        <v/>
      </c>
      <c r="N19" s="18" t="n"/>
    </row>
    <row r="20" ht="26.25" customHeight="1" s="19">
      <c r="A20" s="1" t="n">
        <v>19</v>
      </c>
      <c r="B20" s="1" t="inlineStr">
        <is>
          <t>m/c 7</t>
        </is>
      </c>
      <c r="C20" s="1" t="inlineStr">
        <is>
          <t>grinder stopped interlock not made.</t>
        </is>
      </c>
      <c r="D20" s="1" t="inlineStr">
        <is>
          <t>Unplanned</t>
        </is>
      </c>
      <c r="E20" s="1" t="inlineStr">
        <is>
          <t>Completed</t>
        </is>
      </c>
      <c r="F20" s="1" t="inlineStr">
        <is>
          <t>L108</t>
        </is>
      </c>
      <c r="G20" s="2" t="n">
        <v>42703</v>
      </c>
      <c r="H20" s="2" t="n">
        <v>42702</v>
      </c>
      <c r="I20" s="2" t="n">
        <v>42702</v>
      </c>
      <c r="J20" s="4" t="n">
        <v>42703</v>
      </c>
      <c r="K20" s="5">
        <f>WEEKNUM(H20)</f>
        <v/>
      </c>
      <c r="L20" s="6">
        <f>IF(J20-I20&gt;0,"OD","OT")</f>
        <v/>
      </c>
      <c r="M20" s="7">
        <f>WEEKNUM(J20)</f>
        <v/>
      </c>
      <c r="N20" s="18" t="n"/>
    </row>
    <row r="21">
      <c r="A21" s="1" t="n">
        <v>20</v>
      </c>
      <c r="B21" s="1" t="inlineStr">
        <is>
          <t>m/c 2</t>
        </is>
      </c>
      <c r="C21" s="1" t="inlineStr">
        <is>
          <t>tool change prep</t>
        </is>
      </c>
      <c r="D21" s="1" t="inlineStr">
        <is>
          <t>Unplanned</t>
        </is>
      </c>
      <c r="E21" s="1" t="inlineStr">
        <is>
          <t>Completed</t>
        </is>
      </c>
      <c r="F21" s="1" t="inlineStr">
        <is>
          <t>L108</t>
        </is>
      </c>
      <c r="G21" s="2" t="n">
        <v>42703</v>
      </c>
      <c r="H21" s="2" t="n">
        <v>42702</v>
      </c>
      <c r="I21" s="2" t="n">
        <v>42702</v>
      </c>
      <c r="J21" s="4" t="n">
        <v>42703</v>
      </c>
      <c r="K21" s="5">
        <f>WEEKNUM(H21)</f>
        <v/>
      </c>
      <c r="L21" s="6">
        <f>IF(J21-I21&gt;0,"OD","OT")</f>
        <v/>
      </c>
      <c r="M21" s="7">
        <f>WEEKNUM(J21)</f>
        <v/>
      </c>
      <c r="N21" s="18" t="n"/>
    </row>
    <row r="22">
      <c r="A22" s="1" t="n">
        <v>21</v>
      </c>
      <c r="B22" s="1" t="inlineStr">
        <is>
          <t>m/c 3</t>
        </is>
      </c>
      <c r="C22" s="1" t="inlineStr">
        <is>
          <t>laser problems</t>
        </is>
      </c>
      <c r="D22" s="1" t="inlineStr">
        <is>
          <t>Unplanned</t>
        </is>
      </c>
      <c r="E22" s="1" t="inlineStr">
        <is>
          <t>Completed</t>
        </is>
      </c>
      <c r="F22" s="1" t="inlineStr">
        <is>
          <t>L021</t>
        </is>
      </c>
      <c r="G22" s="2" t="n">
        <v>42704</v>
      </c>
      <c r="H22" s="2" t="n">
        <v>42702</v>
      </c>
      <c r="I22" s="2" t="n">
        <v>42702</v>
      </c>
      <c r="J22" s="4" t="n">
        <v>42704</v>
      </c>
      <c r="K22" s="5">
        <f>WEEKNUM(H22)</f>
        <v/>
      </c>
      <c r="L22" s="6">
        <f>IF(J22-I22&gt;0,"OD","OT")</f>
        <v/>
      </c>
      <c r="M22" s="7">
        <f>WEEKNUM(J22)</f>
        <v/>
      </c>
      <c r="N22" s="18" t="n"/>
    </row>
    <row r="23">
      <c r="A23" s="1" t="n">
        <v>22</v>
      </c>
      <c r="B23" s="1" t="inlineStr">
        <is>
          <t>m/c 4</t>
        </is>
      </c>
      <c r="C23" s="1" t="inlineStr">
        <is>
          <t>cutter setup</t>
        </is>
      </c>
      <c r="D23" s="1" t="inlineStr">
        <is>
          <t>Administrative</t>
        </is>
      </c>
      <c r="E23" s="1" t="inlineStr">
        <is>
          <t>Completed</t>
        </is>
      </c>
      <c r="F23" s="1" t="inlineStr">
        <is>
          <t>L021</t>
        </is>
      </c>
      <c r="G23" s="2" t="n">
        <v>42704</v>
      </c>
      <c r="H23" s="2" t="n">
        <v>42702</v>
      </c>
      <c r="I23" s="2" t="n">
        <v>42702</v>
      </c>
      <c r="J23" s="4" t="n">
        <v>42704</v>
      </c>
      <c r="K23" s="5">
        <f>WEEKNUM(H23)</f>
        <v/>
      </c>
      <c r="L23" s="6">
        <f>IF(J23-I23&gt;0,"OD","OT")</f>
        <v/>
      </c>
      <c r="M23" s="7">
        <f>WEEKNUM(J23)</f>
        <v/>
      </c>
      <c r="N23" s="18" t="n"/>
    </row>
    <row r="24" ht="26.25" customHeight="1" s="19">
      <c r="A24" s="1" t="n">
        <v>23</v>
      </c>
      <c r="B24" s="1" t="inlineStr">
        <is>
          <t>m/c 2</t>
        </is>
      </c>
      <c r="C24" s="1" t="inlineStr">
        <is>
          <t>Setup new hand scanner</t>
        </is>
      </c>
      <c r="D24" s="1" t="inlineStr">
        <is>
          <t>Administrative</t>
        </is>
      </c>
      <c r="E24" s="1" t="inlineStr">
        <is>
          <t>Completed</t>
        </is>
      </c>
      <c r="F24" s="1" t="inlineStr">
        <is>
          <t>L021</t>
        </is>
      </c>
      <c r="G24" s="2" t="n">
        <v>42704</v>
      </c>
      <c r="H24" s="2" t="n">
        <v>42702</v>
      </c>
      <c r="I24" s="2" t="n">
        <v>42702</v>
      </c>
      <c r="J24" s="4" t="n">
        <v>42704</v>
      </c>
      <c r="K24" s="5">
        <f>WEEKNUM(H24)</f>
        <v/>
      </c>
      <c r="L24" s="6">
        <f>IF(J24-I24&gt;0,"OD","OT")</f>
        <v/>
      </c>
      <c r="M24" s="7">
        <f>WEEKNUM(J24)</f>
        <v/>
      </c>
      <c r="N24" s="18" t="n"/>
    </row>
    <row r="25">
      <c r="A25" s="1" t="n">
        <v>24</v>
      </c>
      <c r="B25" s="1" t="inlineStr">
        <is>
          <t>m/c 3</t>
        </is>
      </c>
      <c r="C25" s="1" t="inlineStr">
        <is>
          <t>Grinder belt reset</t>
        </is>
      </c>
      <c r="D25" s="1" t="inlineStr">
        <is>
          <t>Administrative</t>
        </is>
      </c>
      <c r="E25" s="1" t="inlineStr">
        <is>
          <t>Completed</t>
        </is>
      </c>
      <c r="F25" s="1" t="inlineStr">
        <is>
          <t>L021</t>
        </is>
      </c>
      <c r="G25" s="2" t="n">
        <v>42704</v>
      </c>
      <c r="H25" s="2" t="n">
        <v>42702</v>
      </c>
      <c r="I25" s="2" t="n">
        <v>42702</v>
      </c>
      <c r="J25" s="4" t="n">
        <v>42704</v>
      </c>
      <c r="K25" s="5">
        <f>WEEKNUM(H25)</f>
        <v/>
      </c>
      <c r="L25" s="6">
        <f>IF(J25-I25&gt;0,"OD","OT")</f>
        <v/>
      </c>
      <c r="M25" s="7">
        <f>WEEKNUM(J25)</f>
        <v/>
      </c>
      <c r="N25" s="18" t="n"/>
    </row>
    <row r="26" ht="26.25" customHeight="1" s="19">
      <c r="A26" s="1" t="n">
        <v>25</v>
      </c>
      <c r="B26" s="1" t="inlineStr">
        <is>
          <t>m/c 4</t>
        </is>
      </c>
      <c r="C26" s="1" t="inlineStr">
        <is>
          <t>m/c 3 parameter checks</t>
        </is>
      </c>
      <c r="D26" s="1" t="inlineStr">
        <is>
          <t>Administrative</t>
        </is>
      </c>
      <c r="E26" s="1" t="inlineStr">
        <is>
          <t>Completed</t>
        </is>
      </c>
      <c r="F26" s="1" t="inlineStr">
        <is>
          <t>L021</t>
        </is>
      </c>
      <c r="G26" s="2" t="n">
        <v>42704</v>
      </c>
      <c r="H26" s="2" t="n">
        <v>42702</v>
      </c>
      <c r="I26" s="2" t="n">
        <v>42702</v>
      </c>
      <c r="J26" s="4" t="n">
        <v>42704</v>
      </c>
      <c r="K26" s="5">
        <f>WEEKNUM(H26)</f>
        <v/>
      </c>
      <c r="L26" s="6">
        <f>IF(J26-I26&gt;0,"OD","OT")</f>
        <v/>
      </c>
      <c r="M26" s="7">
        <f>WEEKNUM(J26)</f>
        <v/>
      </c>
      <c r="N26" s="18" t="n"/>
    </row>
    <row r="27" ht="26.25" customHeight="1" s="19">
      <c r="A27" s="1" t="n">
        <v>26</v>
      </c>
      <c r="B27" s="1" t="inlineStr">
        <is>
          <t>m/c 5</t>
        </is>
      </c>
      <c r="C27" s="1" t="inlineStr">
        <is>
          <t>Setup new hand scanner</t>
        </is>
      </c>
      <c r="D27" s="1" t="inlineStr">
        <is>
          <t>Administrative</t>
        </is>
      </c>
      <c r="E27" s="1" t="inlineStr">
        <is>
          <t>Completed</t>
        </is>
      </c>
      <c r="F27" s="1" t="inlineStr">
        <is>
          <t>L021</t>
        </is>
      </c>
      <c r="G27" s="2" t="n">
        <v>42704</v>
      </c>
      <c r="H27" s="2" t="n">
        <v>42702</v>
      </c>
      <c r="I27" s="2" t="n">
        <v>42702</v>
      </c>
      <c r="J27" s="4" t="n">
        <v>42704</v>
      </c>
      <c r="K27" s="5">
        <f>WEEKNUM(H27)</f>
        <v/>
      </c>
      <c r="L27" s="6">
        <f>IF(J27-I27&gt;0,"OD","OT")</f>
        <v/>
      </c>
      <c r="M27" s="7">
        <f>WEEKNUM(J27)</f>
        <v/>
      </c>
      <c r="N27" s="18" t="n"/>
    </row>
    <row r="28" ht="26.25" customHeight="1" s="19">
      <c r="A28" s="1" t="n">
        <v>27</v>
      </c>
      <c r="B28" s="1" t="inlineStr">
        <is>
          <t>m/c 6</t>
        </is>
      </c>
      <c r="C28" s="1" t="inlineStr">
        <is>
          <t>Change nitrogen bottle</t>
        </is>
      </c>
      <c r="D28" s="1" t="inlineStr">
        <is>
          <t>Administrative</t>
        </is>
      </c>
      <c r="E28" s="1" t="inlineStr">
        <is>
          <t>Completed</t>
        </is>
      </c>
      <c r="F28" s="1" t="inlineStr">
        <is>
          <t>L021</t>
        </is>
      </c>
      <c r="G28" s="2" t="n">
        <v>42704</v>
      </c>
      <c r="H28" s="2" t="n">
        <v>42702</v>
      </c>
      <c r="I28" s="2" t="n">
        <v>42702</v>
      </c>
      <c r="J28" s="4" t="n">
        <v>42704</v>
      </c>
      <c r="K28" s="5">
        <f>WEEKNUM(H28)</f>
        <v/>
      </c>
      <c r="L28" s="6">
        <f>IF(J28-I28&gt;0,"OD","OT")</f>
        <v/>
      </c>
      <c r="M28" s="7">
        <f>WEEKNUM(J28)</f>
        <v/>
      </c>
      <c r="N28" s="18" t="n"/>
    </row>
    <row r="29" ht="26.25" customHeight="1" s="19">
      <c r="A29" s="1" t="n">
        <v>28</v>
      </c>
      <c r="B29" s="1" t="inlineStr">
        <is>
          <t>m/c 7</t>
        </is>
      </c>
      <c r="C29" s="1" t="inlineStr">
        <is>
          <t>vibrationround stopping machine</t>
        </is>
      </c>
      <c r="D29" s="1" t="inlineStr">
        <is>
          <t>Unplanned</t>
        </is>
      </c>
      <c r="E29" s="1" t="inlineStr">
        <is>
          <t>Completed</t>
        </is>
      </c>
      <c r="F29" s="1" t="inlineStr">
        <is>
          <t>L021</t>
        </is>
      </c>
      <c r="G29" s="2" t="n">
        <v>42704</v>
      </c>
      <c r="H29" s="2" t="n">
        <v>42702</v>
      </c>
      <c r="I29" s="2" t="n">
        <v>42702</v>
      </c>
      <c r="J29" s="4" t="n">
        <v>42704</v>
      </c>
      <c r="K29" s="5">
        <f>WEEKNUM(H29)</f>
        <v/>
      </c>
      <c r="L29" s="6">
        <f>IF(J29-I29&gt;0,"OD","OT")</f>
        <v/>
      </c>
      <c r="M29" s="7">
        <f>WEEKNUM(J29)</f>
        <v/>
      </c>
      <c r="N29" s="18" t="n"/>
    </row>
    <row r="30">
      <c r="A30" s="1" t="n">
        <v>29</v>
      </c>
      <c r="B30" s="1" t="inlineStr">
        <is>
          <t>m/c 5</t>
        </is>
      </c>
      <c r="C30" s="1" t="inlineStr">
        <is>
          <t>new wiring loom.</t>
        </is>
      </c>
      <c r="D30" s="1" t="inlineStr">
        <is>
          <t>Unplanned</t>
        </is>
      </c>
      <c r="E30" s="1" t="inlineStr">
        <is>
          <t>Completed</t>
        </is>
      </c>
      <c r="F30" s="1" t="inlineStr">
        <is>
          <t>L108</t>
        </is>
      </c>
      <c r="G30" s="2" t="n">
        <v>42702</v>
      </c>
      <c r="H30" s="2" t="n">
        <v>42701</v>
      </c>
      <c r="I30" s="2" t="n">
        <v>42701</v>
      </c>
      <c r="J30" s="4" t="n">
        <v>42702</v>
      </c>
      <c r="K30" s="5">
        <f>WEEKNUM(H30)</f>
        <v/>
      </c>
      <c r="L30" s="6">
        <f>IF(J30-I30&gt;0,"OD","OT")</f>
        <v/>
      </c>
      <c r="M30" s="7">
        <f>WEEKNUM(J30)</f>
        <v/>
      </c>
      <c r="N30" s="18" t="n"/>
    </row>
    <row r="31" ht="26.25" customHeight="1" s="19">
      <c r="A31" s="1" t="n">
        <v>30</v>
      </c>
      <c r="B31" s="1" t="inlineStr">
        <is>
          <t>m/c 6</t>
        </is>
      </c>
      <c r="C31" s="1" t="inlineStr">
        <is>
          <t>grinder LHS and unblock.</t>
        </is>
      </c>
      <c r="D31" s="1" t="inlineStr">
        <is>
          <t>Unplanned</t>
        </is>
      </c>
      <c r="E31" s="1" t="inlineStr">
        <is>
          <t>Completed</t>
        </is>
      </c>
      <c r="F31" s="1" t="inlineStr">
        <is>
          <t>L108</t>
        </is>
      </c>
      <c r="G31" s="2" t="n">
        <v>42702</v>
      </c>
      <c r="H31" s="2" t="n">
        <v>42701</v>
      </c>
      <c r="I31" s="2" t="n">
        <v>42701</v>
      </c>
      <c r="J31" s="4" t="n">
        <v>42702</v>
      </c>
      <c r="K31" s="5">
        <f>WEEKNUM(H31)</f>
        <v/>
      </c>
      <c r="L31" s="6">
        <f>IF(J31-I31&gt;0,"OD","OT")</f>
        <v/>
      </c>
      <c r="M31" s="7">
        <f>WEEKNUM(J31)</f>
        <v/>
      </c>
      <c r="N31" s="18" t="n"/>
    </row>
    <row r="32">
      <c r="A32" s="1" t="n">
        <v>31</v>
      </c>
      <c r="B32" s="1" t="inlineStr">
        <is>
          <t>m/c 7</t>
        </is>
      </c>
      <c r="C32" s="1" t="inlineStr">
        <is>
          <t>button broken off</t>
        </is>
      </c>
      <c r="D32" s="1" t="inlineStr">
        <is>
          <t>Unplanned</t>
        </is>
      </c>
      <c r="E32" s="1" t="inlineStr">
        <is>
          <t>Completed</t>
        </is>
      </c>
      <c r="F32" s="1" t="inlineStr">
        <is>
          <t>L050</t>
        </is>
      </c>
      <c r="G32" s="2" t="n">
        <v>42700</v>
      </c>
      <c r="H32" s="2" t="n">
        <v>42700</v>
      </c>
      <c r="I32" s="2" t="n">
        <v>42700</v>
      </c>
      <c r="J32" s="4" t="n">
        <v>42700</v>
      </c>
      <c r="K32" s="5">
        <f>WEEKNUM(H32)</f>
        <v/>
      </c>
      <c r="L32" s="6">
        <f>IF(J32-I32&gt;0,"OD","OT")</f>
        <v/>
      </c>
      <c r="M32" s="7">
        <f>WEEKNUM(J32)</f>
        <v/>
      </c>
      <c r="N32" s="18" t="n"/>
    </row>
    <row r="33">
      <c r="A33" s="1" t="n">
        <v>32</v>
      </c>
      <c r="B33" s="1" t="inlineStr">
        <is>
          <t>m/c 8</t>
        </is>
      </c>
      <c r="C33" s="1" t="inlineStr">
        <is>
          <t xml:space="preserve">stopping on </t>
        </is>
      </c>
      <c r="D33" s="1" t="inlineStr">
        <is>
          <t>Unplanned</t>
        </is>
      </c>
      <c r="E33" s="1" t="inlineStr">
        <is>
          <t>Completed</t>
        </is>
      </c>
      <c r="F33" s="1" t="inlineStr">
        <is>
          <t>L067</t>
        </is>
      </c>
      <c r="G33" s="2" t="n">
        <v>42700</v>
      </c>
      <c r="H33" s="2" t="n">
        <v>42699</v>
      </c>
      <c r="I33" s="2" t="n">
        <v>42699</v>
      </c>
      <c r="J33" s="4" t="n">
        <v>42700</v>
      </c>
      <c r="K33" s="5">
        <f>WEEKNUM(H33)</f>
        <v/>
      </c>
      <c r="L33" s="6">
        <f>IF(J33-I33&gt;0,"OD","OT")</f>
        <v/>
      </c>
      <c r="M33" s="7">
        <f>WEEKNUM(J33)</f>
        <v/>
      </c>
      <c r="N33" s="18" t="n"/>
    </row>
    <row r="34" ht="26.25" customHeight="1" s="19">
      <c r="A34" s="1" t="n">
        <v>33</v>
      </c>
      <c r="B34" s="1" t="inlineStr">
        <is>
          <t>m/c 9</t>
        </is>
      </c>
      <c r="C34" s="1" t="inlineStr">
        <is>
          <t>hand scanner replaced</t>
        </is>
      </c>
      <c r="D34" s="1" t="inlineStr">
        <is>
          <t>Unplanned</t>
        </is>
      </c>
      <c r="E34" s="1" t="inlineStr">
        <is>
          <t>Completed</t>
        </is>
      </c>
      <c r="F34" s="1" t="inlineStr">
        <is>
          <t>L021</t>
        </is>
      </c>
      <c r="G34" s="2" t="n">
        <v>42700</v>
      </c>
      <c r="H34" s="2" t="n">
        <v>42699</v>
      </c>
      <c r="I34" s="2" t="n">
        <v>42699</v>
      </c>
      <c r="J34" s="4" t="n">
        <v>42700</v>
      </c>
      <c r="K34" s="5">
        <f>WEEKNUM(H34)</f>
        <v/>
      </c>
      <c r="L34" s="6">
        <f>IF(J34-I34&gt;0,"OD","OT")</f>
        <v/>
      </c>
      <c r="M34" s="7">
        <f>WEEKNUM(J34)</f>
        <v/>
      </c>
      <c r="N34" s="18" t="n"/>
    </row>
    <row r="35">
      <c r="A35" s="1" t="n">
        <v>34</v>
      </c>
      <c r="B35" s="1" t="inlineStr">
        <is>
          <t>m/c 10</t>
        </is>
      </c>
      <c r="C35" s="1" t="inlineStr">
        <is>
          <t>closed sensor</t>
        </is>
      </c>
      <c r="D35" s="1" t="inlineStr">
        <is>
          <t>Unplanned</t>
        </is>
      </c>
      <c r="E35" s="1" t="inlineStr">
        <is>
          <t>Completed</t>
        </is>
      </c>
      <c r="F35" s="1" t="inlineStr">
        <is>
          <t>L021</t>
        </is>
      </c>
      <c r="G35" s="2" t="n">
        <v>42702</v>
      </c>
      <c r="H35" s="2" t="n">
        <v>42699</v>
      </c>
      <c r="I35" s="2" t="n">
        <v>42699</v>
      </c>
      <c r="J35" s="4" t="n">
        <v>42702</v>
      </c>
      <c r="K35" s="5">
        <f>WEEKNUM(H35)</f>
        <v/>
      </c>
      <c r="L35" s="6">
        <f>IF(J35-I35&gt;0,"OD","OT")</f>
        <v/>
      </c>
      <c r="M35" s="7">
        <f>WEEKNUM(J35)</f>
        <v/>
      </c>
      <c r="N35" s="18" t="n"/>
    </row>
    <row r="36">
      <c r="A36" s="1" t="n">
        <v>35</v>
      </c>
      <c r="B36" s="1" t="inlineStr">
        <is>
          <t>m/c 3</t>
        </is>
      </c>
      <c r="C36" s="1" t="inlineStr">
        <is>
          <t>sealing unit</t>
        </is>
      </c>
      <c r="D36" s="1" t="inlineStr">
        <is>
          <t>Improvement</t>
        </is>
      </c>
      <c r="E36" s="1" t="inlineStr">
        <is>
          <t>Completed</t>
        </is>
      </c>
      <c r="F36" s="1" t="inlineStr">
        <is>
          <t>L021</t>
        </is>
      </c>
      <c r="G36" s="2" t="n">
        <v>42702</v>
      </c>
      <c r="H36" s="2" t="n">
        <v>42699</v>
      </c>
      <c r="I36" s="2" t="n">
        <v>42699</v>
      </c>
      <c r="J36" s="4" t="n">
        <v>42702</v>
      </c>
      <c r="K36" s="5">
        <f>WEEKNUM(H36)</f>
        <v/>
      </c>
      <c r="L36" s="6">
        <f>IF(J36-I36&gt;0,"OD","OT")</f>
        <v/>
      </c>
      <c r="M36" s="7">
        <f>WEEKNUM(J36)</f>
        <v/>
      </c>
      <c r="N36" s="18" t="n"/>
    </row>
    <row r="37" ht="26.25" customHeight="1" s="19">
      <c r="A37" s="1" t="n">
        <v>36</v>
      </c>
      <c r="B37" s="1" t="inlineStr">
        <is>
          <t>m/c 4</t>
        </is>
      </c>
      <c r="C37" s="1" t="inlineStr">
        <is>
          <t>Changed over nitrogen bottle</t>
        </is>
      </c>
      <c r="D37" s="1" t="inlineStr">
        <is>
          <t>Administrative</t>
        </is>
      </c>
      <c r="E37" s="1" t="inlineStr">
        <is>
          <t>Completed</t>
        </is>
      </c>
      <c r="F37" s="1" t="inlineStr">
        <is>
          <t>L021</t>
        </is>
      </c>
      <c r="G37" s="2" t="n">
        <v>42702</v>
      </c>
      <c r="H37" s="2" t="n">
        <v>42699</v>
      </c>
      <c r="I37" s="2" t="n">
        <v>42699</v>
      </c>
      <c r="J37" s="4" t="n">
        <v>42702</v>
      </c>
      <c r="K37" s="5">
        <f>WEEKNUM(H37)</f>
        <v/>
      </c>
      <c r="L37" s="6">
        <f>IF(J37-I37&gt;0,"OD","OT")</f>
        <v/>
      </c>
      <c r="M37" s="7">
        <f>WEEKNUM(J37)</f>
        <v/>
      </c>
      <c r="N37" s="18" t="n"/>
    </row>
    <row r="38" ht="26.25" customHeight="1" s="19">
      <c r="A38" s="1" t="n">
        <v>37</v>
      </c>
      <c r="B38" s="1" t="inlineStr">
        <is>
          <t>m/c 5</t>
        </is>
      </c>
      <c r="C38" s="1" t="inlineStr">
        <is>
          <t>vibrationround stopping machine</t>
        </is>
      </c>
      <c r="D38" s="1" t="inlineStr">
        <is>
          <t>Improvement</t>
        </is>
      </c>
      <c r="E38" s="1" t="inlineStr">
        <is>
          <t>Completed</t>
        </is>
      </c>
      <c r="F38" s="1" t="inlineStr">
        <is>
          <t>L021</t>
        </is>
      </c>
      <c r="G38" s="2" t="n">
        <v>42702</v>
      </c>
      <c r="H38" s="2" t="n">
        <v>42699</v>
      </c>
      <c r="I38" s="2" t="n">
        <v>42699</v>
      </c>
      <c r="J38" s="4" t="n">
        <v>42702</v>
      </c>
      <c r="K38" s="5">
        <f>WEEKNUM(H38)</f>
        <v/>
      </c>
      <c r="L38" s="6">
        <f>IF(J38-I38&gt;0,"OD","OT")</f>
        <v/>
      </c>
      <c r="M38" s="7">
        <f>WEEKNUM(J38)</f>
        <v/>
      </c>
      <c r="N38" s="18" t="n"/>
    </row>
    <row r="39">
      <c r="A39" s="1" t="n">
        <v>38</v>
      </c>
      <c r="B39" s="1" t="inlineStr">
        <is>
          <t>m/c 6</t>
        </is>
      </c>
      <c r="C39" s="1" t="inlineStr">
        <is>
          <t>new wiring loom.</t>
        </is>
      </c>
      <c r="D39" s="1" t="inlineStr">
        <is>
          <t>Administrative</t>
        </is>
      </c>
      <c r="E39" s="1" t="inlineStr">
        <is>
          <t>Completed</t>
        </is>
      </c>
      <c r="F39" s="1" t="inlineStr">
        <is>
          <t>L021</t>
        </is>
      </c>
      <c r="G39" s="2" t="n">
        <v>42702</v>
      </c>
      <c r="H39" s="2" t="n">
        <v>42699</v>
      </c>
      <c r="I39" s="2" t="n">
        <v>42699</v>
      </c>
      <c r="J39" s="4" t="n">
        <v>42702</v>
      </c>
      <c r="K39" s="5">
        <f>WEEKNUM(H39)</f>
        <v/>
      </c>
      <c r="L39" s="6">
        <f>IF(J39-I39&gt;0,"OD","OT")</f>
        <v/>
      </c>
      <c r="M39" s="7">
        <f>WEEKNUM(J39)</f>
        <v/>
      </c>
      <c r="N39" s="18" t="n"/>
    </row>
    <row r="40" ht="26.25" customHeight="1" s="19">
      <c r="A40" s="1" t="n">
        <v>39</v>
      </c>
      <c r="B40" s="1" t="inlineStr">
        <is>
          <t>m/c 7</t>
        </is>
      </c>
      <c r="C40" s="1" t="inlineStr">
        <is>
          <t>grinder LHS and unblock.</t>
        </is>
      </c>
      <c r="D40" s="1" t="inlineStr">
        <is>
          <t>Unplanned</t>
        </is>
      </c>
      <c r="E40" s="1" t="inlineStr">
        <is>
          <t>Completed</t>
        </is>
      </c>
      <c r="F40" s="1" t="inlineStr">
        <is>
          <t>L021</t>
        </is>
      </c>
      <c r="G40" s="2" t="n">
        <v>42702</v>
      </c>
      <c r="H40" s="2" t="n">
        <v>42699</v>
      </c>
      <c r="I40" s="2" t="n">
        <v>42699</v>
      </c>
      <c r="J40" s="4" t="n">
        <v>42702</v>
      </c>
      <c r="K40" s="5">
        <f>WEEKNUM(H40)</f>
        <v/>
      </c>
      <c r="L40" s="6">
        <f>IF(J40-I40&gt;0,"OD","OT")</f>
        <v/>
      </c>
      <c r="M40" s="7">
        <f>WEEKNUM(J40)</f>
        <v/>
      </c>
      <c r="N40" s="18" t="n"/>
    </row>
    <row r="41">
      <c r="A41" s="1" t="n">
        <v>40</v>
      </c>
      <c r="B41" s="1" t="inlineStr">
        <is>
          <t>m/c 8</t>
        </is>
      </c>
      <c r="C41" s="1" t="inlineStr">
        <is>
          <t>button broken off</t>
        </is>
      </c>
      <c r="D41" s="1" t="inlineStr">
        <is>
          <t>Other</t>
        </is>
      </c>
      <c r="E41" s="1" t="inlineStr">
        <is>
          <t>Completed</t>
        </is>
      </c>
      <c r="F41" s="1" t="inlineStr">
        <is>
          <t>L050</t>
        </is>
      </c>
      <c r="G41" s="2" t="n">
        <v>42698</v>
      </c>
      <c r="H41" s="2" t="n">
        <v>42698</v>
      </c>
      <c r="I41" s="2" t="n">
        <v>42698</v>
      </c>
      <c r="J41" s="4" t="n">
        <v>42698</v>
      </c>
      <c r="K41" s="5">
        <f>WEEKNUM(H41)</f>
        <v/>
      </c>
      <c r="L41" s="6">
        <f>IF(J41-I41&gt;0,"OD","OT")</f>
        <v/>
      </c>
      <c r="M41" s="7">
        <f>WEEKNUM(J41)</f>
        <v/>
      </c>
      <c r="N41" s="18" t="n"/>
    </row>
    <row r="42">
      <c r="A42" s="1" t="n">
        <v>41</v>
      </c>
      <c r="B42" s="1" t="inlineStr">
        <is>
          <t>m/c 9</t>
        </is>
      </c>
      <c r="C42" s="1" t="inlineStr">
        <is>
          <t xml:space="preserve">stopping on </t>
        </is>
      </c>
      <c r="D42" s="1" t="inlineStr">
        <is>
          <t>Administrative</t>
        </is>
      </c>
      <c r="E42" s="1" t="inlineStr">
        <is>
          <t>Completed</t>
        </is>
      </c>
      <c r="F42" s="1" t="inlineStr">
        <is>
          <t>L021</t>
        </is>
      </c>
      <c r="G42" s="2" t="n">
        <v>42700</v>
      </c>
      <c r="H42" s="2" t="n">
        <v>42698</v>
      </c>
      <c r="I42" s="2" t="n">
        <v>42698</v>
      </c>
      <c r="J42" s="4" t="n">
        <v>42700</v>
      </c>
      <c r="K42" s="5">
        <f>WEEKNUM(H42)</f>
        <v/>
      </c>
      <c r="L42" s="6">
        <f>IF(J42-I42&gt;0,"OD","OT")</f>
        <v/>
      </c>
      <c r="M42" s="7">
        <f>WEEKNUM(J42)</f>
        <v/>
      </c>
      <c r="N42" s="18" t="n"/>
    </row>
    <row r="43" ht="26.25" customHeight="1" s="19">
      <c r="A43" s="1" t="n">
        <v>42</v>
      </c>
      <c r="B43" s="1" t="inlineStr">
        <is>
          <t>m/c 6</t>
        </is>
      </c>
      <c r="C43" s="1" t="inlineStr">
        <is>
          <t>Change from silo 5 to 4</t>
        </is>
      </c>
      <c r="D43" s="1" t="inlineStr">
        <is>
          <t>Administrative</t>
        </is>
      </c>
      <c r="E43" s="1" t="inlineStr">
        <is>
          <t>Completed</t>
        </is>
      </c>
      <c r="F43" s="1" t="inlineStr">
        <is>
          <t>L021</t>
        </is>
      </c>
      <c r="G43" s="2" t="n">
        <v>42700</v>
      </c>
      <c r="H43" s="2" t="n">
        <v>42698</v>
      </c>
      <c r="I43" s="2" t="n">
        <v>42698</v>
      </c>
      <c r="J43" s="4" t="n">
        <v>42700</v>
      </c>
      <c r="K43" s="5">
        <f>WEEKNUM(H43)</f>
        <v/>
      </c>
      <c r="L43" s="6">
        <f>IF(J43-I43&gt;0,"OD","OT")</f>
        <v/>
      </c>
      <c r="M43" s="7">
        <f>WEEKNUM(J43)</f>
        <v/>
      </c>
      <c r="N43" s="18" t="n"/>
    </row>
    <row r="44" ht="26.25" customHeight="1" s="19">
      <c r="A44" s="1" t="n">
        <v>43</v>
      </c>
      <c r="B44" s="1" t="inlineStr">
        <is>
          <t>m/c 7</t>
        </is>
      </c>
      <c r="C44" s="1" t="inlineStr">
        <is>
          <t>Water hydraulics water top-up</t>
        </is>
      </c>
      <c r="D44" s="1" t="inlineStr">
        <is>
          <t>Improvement</t>
        </is>
      </c>
      <c r="E44" s="1" t="inlineStr">
        <is>
          <t>Completed</t>
        </is>
      </c>
      <c r="F44" s="1" t="inlineStr">
        <is>
          <t>L021</t>
        </is>
      </c>
      <c r="G44" s="2" t="n">
        <v>42700</v>
      </c>
      <c r="H44" s="2" t="n">
        <v>42698</v>
      </c>
      <c r="I44" s="2" t="n">
        <v>42698</v>
      </c>
      <c r="J44" s="4" t="n">
        <v>42700</v>
      </c>
      <c r="K44" s="5">
        <f>WEEKNUM(H44)</f>
        <v/>
      </c>
      <c r="L44" s="6">
        <f>IF(J44-I44&gt;0,"OD","OT")</f>
        <v/>
      </c>
      <c r="M44" s="7">
        <f>WEEKNUM(J44)</f>
        <v/>
      </c>
      <c r="N44" s="18" t="n"/>
    </row>
    <row r="45" ht="26.25" customHeight="1" s="19">
      <c r="A45" s="1" t="n">
        <v>44</v>
      </c>
      <c r="B45" s="1" t="inlineStr">
        <is>
          <t>m/c 8</t>
        </is>
      </c>
      <c r="C45" s="1" t="inlineStr">
        <is>
          <t>vibrationround stopping machine</t>
        </is>
      </c>
      <c r="D45" s="1" t="inlineStr">
        <is>
          <t>Unplanned</t>
        </is>
      </c>
      <c r="E45" s="1" t="inlineStr">
        <is>
          <t>Completed</t>
        </is>
      </c>
      <c r="F45" s="1" t="inlineStr">
        <is>
          <t>L021</t>
        </is>
      </c>
      <c r="G45" s="2" t="n">
        <v>42702</v>
      </c>
      <c r="H45" s="2" t="n">
        <v>42698</v>
      </c>
      <c r="I45" s="2" t="n">
        <v>42698</v>
      </c>
      <c r="J45" s="4" t="n">
        <v>42702</v>
      </c>
      <c r="K45" s="5">
        <f>WEEKNUM(H45)</f>
        <v/>
      </c>
      <c r="L45" s="6">
        <f>IF(J45-I45&gt;0,"OD","OT")</f>
        <v/>
      </c>
      <c r="M45" s="7">
        <f>WEEKNUM(J45)</f>
        <v/>
      </c>
      <c r="N45" s="18" t="n"/>
    </row>
    <row r="46">
      <c r="A46" s="1" t="n">
        <v>45</v>
      </c>
      <c r="B46" s="1" t="inlineStr">
        <is>
          <t>m/c 9</t>
        </is>
      </c>
      <c r="C46" s="1" t="inlineStr">
        <is>
          <t>new wiring loom.</t>
        </is>
      </c>
      <c r="D46" s="1" t="inlineStr">
        <is>
          <t>Improvement</t>
        </is>
      </c>
      <c r="E46" s="1" t="inlineStr">
        <is>
          <t>Completed</t>
        </is>
      </c>
      <c r="F46" s="1" t="inlineStr">
        <is>
          <t>L021</t>
        </is>
      </c>
      <c r="G46" s="2" t="n">
        <v>42702</v>
      </c>
      <c r="H46" s="2" t="n">
        <v>42698</v>
      </c>
      <c r="I46" s="2" t="n">
        <v>42698</v>
      </c>
      <c r="J46" s="4" t="n">
        <v>42702</v>
      </c>
      <c r="K46" s="5">
        <f>WEEKNUM(H46)</f>
        <v/>
      </c>
      <c r="L46" s="6">
        <f>IF(J46-I46&gt;0,"OD","OT")</f>
        <v/>
      </c>
      <c r="M46" s="7">
        <f>WEEKNUM(J46)</f>
        <v/>
      </c>
      <c r="N46" s="18" t="n"/>
    </row>
    <row r="47" ht="26.25" customHeight="1" s="19">
      <c r="A47" s="1" t="n">
        <v>46</v>
      </c>
      <c r="B47" s="1" t="inlineStr">
        <is>
          <t>m/c 10</t>
        </is>
      </c>
      <c r="C47" s="1" t="inlineStr">
        <is>
          <t>grinder LHS and unblock.</t>
        </is>
      </c>
      <c r="D47" s="1" t="inlineStr">
        <is>
          <t>Improvement</t>
        </is>
      </c>
      <c r="E47" s="1" t="inlineStr">
        <is>
          <t>Completed</t>
        </is>
      </c>
      <c r="F47" s="1" t="inlineStr">
        <is>
          <t>L021</t>
        </is>
      </c>
      <c r="G47" s="2" t="n">
        <v>42702</v>
      </c>
      <c r="H47" s="2" t="n">
        <v>42698</v>
      </c>
      <c r="I47" s="2" t="n">
        <v>42698</v>
      </c>
      <c r="J47" s="4" t="n">
        <v>42702</v>
      </c>
      <c r="K47" s="5">
        <f>WEEKNUM(H47)</f>
        <v/>
      </c>
      <c r="L47" s="6">
        <f>IF(J47-I47&gt;0,"OD","OT")</f>
        <v/>
      </c>
      <c r="M47" s="7">
        <f>WEEKNUM(J47)</f>
        <v/>
      </c>
      <c r="N47" s="18" t="n"/>
    </row>
    <row r="48">
      <c r="A48" s="1" t="n">
        <v>47</v>
      </c>
      <c r="B48" s="1" t="inlineStr">
        <is>
          <t>m/c 11</t>
        </is>
      </c>
      <c r="C48" s="1" t="inlineStr">
        <is>
          <t>button broken off</t>
        </is>
      </c>
      <c r="D48" s="1" t="inlineStr">
        <is>
          <t>Improvement</t>
        </is>
      </c>
      <c r="E48" s="1" t="inlineStr">
        <is>
          <t>Completed</t>
        </is>
      </c>
      <c r="F48" s="1" t="inlineStr">
        <is>
          <t>L021</t>
        </is>
      </c>
      <c r="G48" s="2" t="n">
        <v>42702</v>
      </c>
      <c r="H48" s="2" t="n">
        <v>42698</v>
      </c>
      <c r="I48" s="2" t="n">
        <v>42698</v>
      </c>
      <c r="J48" s="4" t="n">
        <v>42702</v>
      </c>
      <c r="K48" s="5">
        <f>WEEKNUM(H48)</f>
        <v/>
      </c>
      <c r="L48" s="6">
        <f>IF(J48-I48&gt;0,"OD","OT")</f>
        <v/>
      </c>
      <c r="M48" s="7">
        <f>WEEKNUM(J48)</f>
        <v/>
      </c>
    </row>
    <row r="49">
      <c r="A49" s="1" t="n">
        <v>48</v>
      </c>
      <c r="B49" s="1" t="inlineStr">
        <is>
          <t>m/c 12</t>
        </is>
      </c>
      <c r="C49" s="1" t="inlineStr">
        <is>
          <t xml:space="preserve">stopping on </t>
        </is>
      </c>
      <c r="D49" s="1" t="inlineStr">
        <is>
          <t>Unplanned</t>
        </is>
      </c>
      <c r="E49" s="1" t="inlineStr">
        <is>
          <t>Completed</t>
        </is>
      </c>
      <c r="F49" s="1" t="inlineStr">
        <is>
          <t>L021</t>
        </is>
      </c>
      <c r="G49" s="2" t="n">
        <v>42702</v>
      </c>
      <c r="H49" s="2" t="n">
        <v>42698</v>
      </c>
      <c r="I49" s="2" t="n">
        <v>42698</v>
      </c>
      <c r="J49" s="4" t="n">
        <v>42702</v>
      </c>
      <c r="K49" s="5">
        <f>WEEKNUM(H49)</f>
        <v/>
      </c>
      <c r="L49" s="6">
        <f>IF(J49-I49&gt;0,"OD","OT")</f>
        <v/>
      </c>
      <c r="M49" s="7">
        <f>WEEKNUM(J49)</f>
        <v/>
      </c>
    </row>
    <row r="50" ht="26.25" customHeight="1" s="19">
      <c r="A50" s="1" t="n">
        <v>49</v>
      </c>
      <c r="B50" s="1" t="inlineStr">
        <is>
          <t>m/c 13</t>
        </is>
      </c>
      <c r="C50" s="1" t="inlineStr">
        <is>
          <t>initialise laser &amp; brake test robot</t>
        </is>
      </c>
      <c r="D50" s="1" t="inlineStr">
        <is>
          <t>Administrative</t>
        </is>
      </c>
      <c r="E50" s="1" t="inlineStr">
        <is>
          <t>Completed</t>
        </is>
      </c>
      <c r="F50" s="1" t="inlineStr">
        <is>
          <t>L021</t>
        </is>
      </c>
      <c r="G50" s="2" t="n">
        <v>42702</v>
      </c>
      <c r="H50" s="2" t="n">
        <v>42698</v>
      </c>
      <c r="I50" s="2" t="n">
        <v>42698</v>
      </c>
      <c r="J50" s="4" t="n">
        <v>42702</v>
      </c>
      <c r="K50" s="5">
        <f>WEEKNUM(H50)</f>
        <v/>
      </c>
      <c r="L50" s="6">
        <f>IF(J50-I50&gt;0,"OD","OT")</f>
        <v/>
      </c>
      <c r="M50" s="7">
        <f>WEEKNUM(J50)</f>
        <v/>
      </c>
    </row>
    <row r="51">
      <c r="A51" s="1" t="n">
        <v>50</v>
      </c>
      <c r="B51" s="1" t="inlineStr">
        <is>
          <t>m/c 14</t>
        </is>
      </c>
      <c r="C51" s="1" t="inlineStr">
        <is>
          <t>Pump holder loose</t>
        </is>
      </c>
      <c r="D51" s="1" t="inlineStr">
        <is>
          <t>Improvement</t>
        </is>
      </c>
      <c r="E51" s="1" t="inlineStr">
        <is>
          <t>Completed</t>
        </is>
      </c>
      <c r="F51" s="1" t="inlineStr">
        <is>
          <t>L021</t>
        </is>
      </c>
      <c r="G51" s="2" t="n">
        <v>42702</v>
      </c>
      <c r="H51" s="2" t="n">
        <v>42698</v>
      </c>
      <c r="I51" s="2" t="n">
        <v>42698</v>
      </c>
      <c r="J51" s="4" t="n">
        <v>42702</v>
      </c>
      <c r="K51" s="5">
        <f>WEEKNUM(H51)</f>
        <v/>
      </c>
      <c r="L51" s="6">
        <f>IF(J51-I51&gt;0,"OD","OT")</f>
        <v/>
      </c>
      <c r="M51" s="7">
        <f>WEEKNUM(J51)</f>
        <v/>
      </c>
    </row>
    <row r="52" ht="51.75" customHeight="1" s="19">
      <c r="A52" s="1" t="n">
        <v>51</v>
      </c>
      <c r="B52" s="1" t="inlineStr">
        <is>
          <t>m/c 15</t>
        </is>
      </c>
      <c r="C52" s="1" t="inlineStr">
        <is>
          <t>cutting unit spinning continuously after cycle</t>
        </is>
      </c>
      <c r="D52" s="1" t="inlineStr">
        <is>
          <t>Unplanned</t>
        </is>
      </c>
      <c r="E52" s="1" t="inlineStr">
        <is>
          <t>Completed</t>
        </is>
      </c>
      <c r="F52" s="1" t="inlineStr">
        <is>
          <t>L021</t>
        </is>
      </c>
      <c r="G52" s="2" t="n">
        <v>42702</v>
      </c>
      <c r="H52" s="2" t="n">
        <v>42698</v>
      </c>
      <c r="I52" s="2" t="n">
        <v>42698</v>
      </c>
      <c r="J52" s="4" t="n">
        <v>42702</v>
      </c>
      <c r="K52" s="5">
        <f>WEEKNUM(H52)</f>
        <v/>
      </c>
      <c r="L52" s="6">
        <f>IF(J52-I52&gt;0,"OD","OT")</f>
        <v/>
      </c>
      <c r="M52" s="7">
        <f>WEEKNUM(J52)</f>
        <v/>
      </c>
    </row>
    <row r="53" ht="39" customHeight="1" s="19">
      <c r="A53" s="1" t="n">
        <v>52</v>
      </c>
      <c r="B53" s="1" t="inlineStr">
        <is>
          <t>m/c 1</t>
        </is>
      </c>
      <c r="C53" s="1" t="inlineStr">
        <is>
          <t>Vent cutter still spinning after cutting</t>
        </is>
      </c>
      <c r="D53" s="1" t="inlineStr">
        <is>
          <t>Unplanned</t>
        </is>
      </c>
      <c r="E53" s="1" t="inlineStr">
        <is>
          <t>Completed</t>
        </is>
      </c>
      <c r="F53" s="1" t="inlineStr">
        <is>
          <t>L021</t>
        </is>
      </c>
      <c r="G53" s="2" t="n">
        <v>42702</v>
      </c>
      <c r="H53" s="2" t="n">
        <v>42698</v>
      </c>
      <c r="I53" s="2" t="n">
        <v>42698</v>
      </c>
      <c r="J53" s="4" t="n">
        <v>42702</v>
      </c>
      <c r="K53" s="5">
        <f>WEEKNUM(H53)</f>
        <v/>
      </c>
      <c r="L53" s="6">
        <f>IF(J53-I53&gt;0,"OD","OT")</f>
        <v/>
      </c>
      <c r="M53" s="7">
        <f>WEEKNUM(J53)</f>
        <v/>
      </c>
    </row>
    <row r="54">
      <c r="A54" s="1" t="n">
        <v>53</v>
      </c>
      <c r="B54" s="1" t="inlineStr">
        <is>
          <t>m/c 2</t>
        </is>
      </c>
      <c r="C54" s="1" t="inlineStr">
        <is>
          <t>m/1 down</t>
        </is>
      </c>
      <c r="D54" s="1" t="inlineStr">
        <is>
          <t>Unplanned</t>
        </is>
      </c>
      <c r="E54" s="1" t="inlineStr">
        <is>
          <t>Completed</t>
        </is>
      </c>
      <c r="F54" s="1" t="inlineStr">
        <is>
          <t>L021</t>
        </is>
      </c>
      <c r="G54" s="2" t="n">
        <v>42697</v>
      </c>
      <c r="H54" s="2" t="n">
        <v>42697</v>
      </c>
      <c r="I54" s="2" t="n">
        <v>42697</v>
      </c>
      <c r="J54" s="4" t="n">
        <v>42697</v>
      </c>
      <c r="K54" s="5">
        <f>WEEKNUM(H54)</f>
        <v/>
      </c>
      <c r="L54" s="6">
        <f>IF(J54-I54&gt;0,"OD","OT")</f>
        <v/>
      </c>
      <c r="M54" s="7">
        <f>WEEKNUM(J54)</f>
        <v/>
      </c>
    </row>
    <row r="55" ht="26.25" customHeight="1" s="19">
      <c r="A55" s="1" t="n">
        <v>54</v>
      </c>
      <c r="B55" s="1" t="inlineStr">
        <is>
          <t>m/c 3</t>
        </is>
      </c>
      <c r="C55" s="1" t="inlineStr">
        <is>
          <t>Nest prep ready for tool change</t>
        </is>
      </c>
      <c r="D55" s="1" t="inlineStr">
        <is>
          <t>Administrative</t>
        </is>
      </c>
      <c r="E55" s="1" t="inlineStr">
        <is>
          <t>Completed</t>
        </is>
      </c>
      <c r="F55" s="1" t="inlineStr">
        <is>
          <t>L021</t>
        </is>
      </c>
      <c r="G55" s="2" t="n">
        <v>42697</v>
      </c>
      <c r="H55" s="2" t="n">
        <v>42697</v>
      </c>
      <c r="I55" s="2" t="n">
        <v>42697</v>
      </c>
      <c r="J55" s="4" t="n">
        <v>42697</v>
      </c>
      <c r="K55" s="5">
        <f>WEEKNUM(H55)</f>
        <v/>
      </c>
      <c r="L55" s="6">
        <f>IF(J55-I55&gt;0,"OD","OT")</f>
        <v/>
      </c>
      <c r="M55" s="7">
        <f>WEEKNUM(J55)</f>
        <v/>
      </c>
    </row>
    <row r="56">
      <c r="A56" s="1" t="n">
        <v>55</v>
      </c>
      <c r="B56" s="1" t="inlineStr">
        <is>
          <t>m/c 4</t>
        </is>
      </c>
      <c r="C56" s="1" t="inlineStr">
        <is>
          <t>unit reset x 2</t>
        </is>
      </c>
      <c r="D56" s="1" t="inlineStr">
        <is>
          <t>Unplanned</t>
        </is>
      </c>
      <c r="E56" s="1" t="inlineStr">
        <is>
          <t>Completed</t>
        </is>
      </c>
      <c r="F56" s="1" t="inlineStr">
        <is>
          <t>L021</t>
        </is>
      </c>
      <c r="G56" s="2" t="n">
        <v>42697</v>
      </c>
      <c r="H56" s="2" t="n">
        <v>42697</v>
      </c>
      <c r="I56" s="2" t="n">
        <v>42697</v>
      </c>
      <c r="J56" s="4" t="n">
        <v>42697</v>
      </c>
      <c r="K56" s="5">
        <f>WEEKNUM(H56)</f>
        <v/>
      </c>
      <c r="L56" s="6">
        <f>IF(J56-I56&gt;0,"OD","OT")</f>
        <v/>
      </c>
      <c r="M56" s="7">
        <f>WEEKNUM(J56)</f>
        <v/>
      </c>
    </row>
    <row r="57" ht="26.25" customHeight="1" s="19">
      <c r="A57" s="1" t="n">
        <v>56</v>
      </c>
      <c r="B57" s="1" t="inlineStr">
        <is>
          <t>m/c 5</t>
        </is>
      </c>
      <c r="C57" s="1" t="inlineStr">
        <is>
          <t>leak around the balloon area.</t>
        </is>
      </c>
      <c r="D57" s="1" t="inlineStr">
        <is>
          <t>Improvement</t>
        </is>
      </c>
      <c r="E57" s="1" t="inlineStr">
        <is>
          <t>Completed</t>
        </is>
      </c>
      <c r="F57" s="1" t="inlineStr">
        <is>
          <t>L021</t>
        </is>
      </c>
      <c r="G57" s="2" t="n">
        <v>42697</v>
      </c>
      <c r="H57" s="2" t="n">
        <v>42697</v>
      </c>
      <c r="I57" s="2" t="n">
        <v>42697</v>
      </c>
      <c r="J57" s="4" t="n">
        <v>42697</v>
      </c>
      <c r="K57" s="5">
        <f>WEEKNUM(H57)</f>
        <v/>
      </c>
      <c r="L57" s="6">
        <f>IF(J57-I57&gt;0,"OD","OT")</f>
        <v/>
      </c>
      <c r="M57" s="7">
        <f>WEEKNUM(J57)</f>
        <v/>
      </c>
    </row>
    <row r="58">
      <c r="A58" s="1" t="n">
        <v>57</v>
      </c>
      <c r="B58" s="1" t="inlineStr">
        <is>
          <t>m/c 6</t>
        </is>
      </c>
      <c r="C58" s="1" t="inlineStr">
        <is>
          <t>Nest change</t>
        </is>
      </c>
      <c r="D58" s="1" t="inlineStr">
        <is>
          <t>Administrative</t>
        </is>
      </c>
      <c r="E58" s="1" t="inlineStr">
        <is>
          <t>Completed</t>
        </is>
      </c>
      <c r="F58" s="1" t="inlineStr">
        <is>
          <t>L021</t>
        </is>
      </c>
      <c r="G58" s="2" t="n">
        <v>42697</v>
      </c>
      <c r="H58" s="2" t="n">
        <v>42697</v>
      </c>
      <c r="I58" s="2" t="n">
        <v>42697</v>
      </c>
      <c r="J58" s="4" t="n">
        <v>42697</v>
      </c>
      <c r="K58" s="5">
        <f>WEEKNUM(H58)</f>
        <v/>
      </c>
      <c r="L58" s="6">
        <f>IF(J58-I58&gt;0,"OD","OT")</f>
        <v/>
      </c>
      <c r="M58" s="7">
        <f>WEEKNUM(J58)</f>
        <v/>
      </c>
    </row>
    <row r="59" ht="26.25" customHeight="1" s="19">
      <c r="A59" s="1" t="n">
        <v>58</v>
      </c>
      <c r="B59" s="1" t="inlineStr">
        <is>
          <t>m/c 7</t>
        </is>
      </c>
      <c r="C59" s="1" t="inlineStr">
        <is>
          <t>All weld parameter checks</t>
        </is>
      </c>
      <c r="D59" s="1" t="inlineStr">
        <is>
          <t>Administrative</t>
        </is>
      </c>
      <c r="E59" s="1" t="inlineStr">
        <is>
          <t>Completed</t>
        </is>
      </c>
      <c r="F59" s="1" t="inlineStr">
        <is>
          <t>L021</t>
        </is>
      </c>
      <c r="G59" s="2" t="n">
        <v>42697</v>
      </c>
      <c r="H59" s="2" t="n">
        <v>42697</v>
      </c>
      <c r="I59" s="2" t="n">
        <v>42697</v>
      </c>
      <c r="J59" s="4" t="n">
        <v>42697</v>
      </c>
      <c r="K59" s="5">
        <f>WEEKNUM(H59)</f>
        <v/>
      </c>
      <c r="L59" s="6">
        <f>IF(J59-I59&gt;0,"OD","OT")</f>
        <v/>
      </c>
      <c r="M59" s="7">
        <f>WEEKNUM(J59)</f>
        <v/>
      </c>
    </row>
    <row r="60" ht="26.25" customHeight="1" s="19">
      <c r="A60" s="1" t="n">
        <v>59</v>
      </c>
      <c r="B60" s="1" t="inlineStr">
        <is>
          <t>m/c 8</t>
        </is>
      </c>
      <c r="C60" s="1" t="inlineStr">
        <is>
          <t>label printer on manual</t>
        </is>
      </c>
      <c r="D60" s="1" t="inlineStr">
        <is>
          <t>Planned Repair</t>
        </is>
      </c>
      <c r="E60" s="1" t="inlineStr">
        <is>
          <t>Completed</t>
        </is>
      </c>
      <c r="F60" s="1" t="inlineStr">
        <is>
          <t>L119</t>
        </is>
      </c>
      <c r="G60" s="2" t="n">
        <v>42697</v>
      </c>
      <c r="H60" s="2" t="n">
        <v>42697</v>
      </c>
      <c r="I60" s="2" t="n">
        <v>42697</v>
      </c>
      <c r="J60" s="4" t="n">
        <v>42699</v>
      </c>
      <c r="K60" s="5">
        <f>WEEKNUM(H60)</f>
        <v/>
      </c>
      <c r="L60" s="6">
        <f>IF(J60-I60&gt;0,"OD","OT")</f>
        <v/>
      </c>
      <c r="M60" s="7">
        <f>WEEKNUM(J60)</f>
        <v/>
      </c>
    </row>
    <row r="61" ht="26.25" customHeight="1" s="19">
      <c r="A61" s="1" t="n">
        <v>60</v>
      </c>
      <c r="B61" s="1" t="inlineStr">
        <is>
          <t>m/c 9</t>
        </is>
      </c>
      <c r="C61" s="1" t="inlineStr">
        <is>
          <t>Weekly test on Robot</t>
        </is>
      </c>
      <c r="D61" s="1" t="inlineStr">
        <is>
          <t>Preventive Maintenance</t>
        </is>
      </c>
      <c r="E61" s="1" t="inlineStr">
        <is>
          <t>Completed</t>
        </is>
      </c>
      <c r="F61" s="3" t="inlineStr"/>
      <c r="G61" s="2" t="n">
        <v>42692</v>
      </c>
      <c r="H61" s="2" t="n">
        <v>42697</v>
      </c>
      <c r="I61" s="2" t="n">
        <v>42698</v>
      </c>
      <c r="J61" s="4" t="n">
        <v>42699</v>
      </c>
      <c r="K61" s="5">
        <f>WEEKNUM(H61)</f>
        <v/>
      </c>
      <c r="L61" s="6">
        <f>IF(J61-I61&gt;0,"OD","OT")</f>
        <v/>
      </c>
      <c r="M61" s="7">
        <f>WEEKNUM(J61)</f>
        <v/>
      </c>
    </row>
    <row r="62" ht="26.25" customHeight="1" s="19">
      <c r="A62" s="1" t="n">
        <v>61</v>
      </c>
      <c r="B62" s="1" t="inlineStr">
        <is>
          <t>m/c 10</t>
        </is>
      </c>
      <c r="C62" s="1" t="inlineStr">
        <is>
          <t>Weekly test on Robot</t>
        </is>
      </c>
      <c r="D62" s="1" t="inlineStr">
        <is>
          <t>Preventive Maintenance</t>
        </is>
      </c>
      <c r="E62" s="1" t="inlineStr">
        <is>
          <t>Completed</t>
        </is>
      </c>
      <c r="F62" s="3" t="inlineStr"/>
      <c r="G62" s="2" t="n">
        <v>42692</v>
      </c>
      <c r="H62" s="2" t="n">
        <v>42697</v>
      </c>
      <c r="I62" s="2" t="n">
        <v>42698</v>
      </c>
      <c r="J62" s="4" t="n">
        <v>42699</v>
      </c>
      <c r="K62" s="5">
        <f>WEEKNUM(H62)</f>
        <v/>
      </c>
      <c r="L62" s="6">
        <f>IF(J62-I62&gt;0,"OD","OT")</f>
        <v/>
      </c>
      <c r="M62" s="7">
        <f>WEEKNUM(J62)</f>
        <v/>
      </c>
    </row>
    <row r="63" ht="26.25" customHeight="1" s="19">
      <c r="A63" s="1" t="n">
        <v>62</v>
      </c>
      <c r="B63" s="1" t="inlineStr">
        <is>
          <t>m/c 11</t>
        </is>
      </c>
      <c r="C63" s="1" t="inlineStr">
        <is>
          <t>Weekly test on Robot</t>
        </is>
      </c>
      <c r="D63" s="1" t="inlineStr">
        <is>
          <t>Preventive Maintenance</t>
        </is>
      </c>
      <c r="E63" s="1" t="inlineStr">
        <is>
          <t>Completed</t>
        </is>
      </c>
      <c r="F63" s="3" t="inlineStr"/>
      <c r="G63" s="2" t="n">
        <v>42692</v>
      </c>
      <c r="H63" s="2" t="n">
        <v>42697</v>
      </c>
      <c r="I63" s="2" t="n">
        <v>42698</v>
      </c>
      <c r="J63" s="4" t="n">
        <v>42699</v>
      </c>
      <c r="K63" s="5">
        <f>WEEKNUM(H63)</f>
        <v/>
      </c>
      <c r="L63" s="6">
        <f>IF(J63-I63&gt;0,"OD","OT")</f>
        <v/>
      </c>
      <c r="M63" s="7">
        <f>WEEKNUM(J63)</f>
        <v/>
      </c>
    </row>
    <row r="64" ht="26.25" customHeight="1" s="19">
      <c r="A64" s="1" t="n">
        <v>63</v>
      </c>
      <c r="B64" s="1" t="inlineStr">
        <is>
          <t>m/c 12</t>
        </is>
      </c>
      <c r="C64" s="1" t="inlineStr">
        <is>
          <t>Weekly test on Robot</t>
        </is>
      </c>
      <c r="D64" s="1" t="inlineStr">
        <is>
          <t>Preventive Maintenance</t>
        </is>
      </c>
      <c r="E64" s="1" t="inlineStr">
        <is>
          <t>Completed</t>
        </is>
      </c>
      <c r="F64" s="3" t="inlineStr"/>
      <c r="G64" s="2" t="n">
        <v>42692</v>
      </c>
      <c r="H64" s="2" t="n">
        <v>42697</v>
      </c>
      <c r="I64" s="2" t="n">
        <v>42698</v>
      </c>
      <c r="J64" s="4" t="n">
        <v>42699</v>
      </c>
      <c r="K64" s="5">
        <f>WEEKNUM(H64)</f>
        <v/>
      </c>
      <c r="L64" s="6">
        <f>IF(J64-I64&gt;0,"OD","OT")</f>
        <v/>
      </c>
      <c r="M64" s="7">
        <f>WEEKNUM(J64)</f>
        <v/>
      </c>
    </row>
    <row r="65" ht="26.25" customHeight="1" s="19">
      <c r="A65" s="1" t="n">
        <v>59</v>
      </c>
      <c r="B65" s="1" t="inlineStr">
        <is>
          <t>m/c 8</t>
        </is>
      </c>
      <c r="C65" s="1" t="inlineStr">
        <is>
          <t>label printer on manual</t>
        </is>
      </c>
      <c r="D65" s="1" t="inlineStr">
        <is>
          <t>Planned Repair</t>
        </is>
      </c>
      <c r="E65" s="1" t="inlineStr">
        <is>
          <t>Completed</t>
        </is>
      </c>
      <c r="F65" s="1" t="inlineStr">
        <is>
          <t>L119</t>
        </is>
      </c>
      <c r="G65" s="2" t="n">
        <v>42697</v>
      </c>
      <c r="H65" s="2" t="n">
        <v>42697</v>
      </c>
      <c r="I65" s="2" t="n">
        <v>42697</v>
      </c>
      <c r="J65" s="4" t="n">
        <v>42699</v>
      </c>
      <c r="K65" s="5">
        <f>WEEKNUM(H65)</f>
        <v/>
      </c>
      <c r="L65" s="6">
        <f>IF(J65-I65&gt;0,"OD","OT")</f>
        <v/>
      </c>
      <c r="M65" s="7">
        <f>WEEKNUM(J65)</f>
        <v/>
      </c>
    </row>
    <row r="66">
      <c r="A66" s="1" t="n">
        <v>64</v>
      </c>
      <c r="B66" s="1" t="inlineStr">
        <is>
          <t>m/c 13</t>
        </is>
      </c>
      <c r="C66" s="1" t="inlineStr">
        <is>
          <t>Weekly test on m/c</t>
        </is>
      </c>
      <c r="D66" s="1" t="inlineStr">
        <is>
          <t>Improvement</t>
        </is>
      </c>
      <c r="E66" s="1" t="inlineStr">
        <is>
          <t>Completed</t>
        </is>
      </c>
      <c r="F66" s="1" t="inlineStr">
        <is>
          <t>L021</t>
        </is>
      </c>
      <c r="G66" s="2" t="n">
        <v>42700</v>
      </c>
      <c r="H66" s="2" t="n">
        <v>42697</v>
      </c>
      <c r="I66" s="2" t="n">
        <v>42697</v>
      </c>
      <c r="J66" s="4" t="n">
        <v>42700</v>
      </c>
      <c r="K66" s="5">
        <f>WEEKNUM(H66)</f>
        <v/>
      </c>
      <c r="L66" s="6">
        <f>IF(J66-I66&gt;0,"OD","OT")</f>
        <v/>
      </c>
      <c r="M66" s="7">
        <f>WEEKNUM(J66)</f>
        <v/>
      </c>
    </row>
    <row r="67" ht="26.25" customHeight="1" s="19">
      <c r="A67" s="1" t="n">
        <v>65</v>
      </c>
      <c r="B67" s="1" t="inlineStr">
        <is>
          <t>m/c 14</t>
        </is>
      </c>
      <c r="C67" s="1" t="inlineStr">
        <is>
          <t>[Person_1] tests</t>
        </is>
      </c>
      <c r="D67" s="1" t="inlineStr">
        <is>
          <t>Preventive Maintenance</t>
        </is>
      </c>
      <c r="E67" s="1" t="inlineStr">
        <is>
          <t>Completed</t>
        </is>
      </c>
      <c r="F67" s="3" t="inlineStr"/>
      <c r="G67" s="2" t="n">
        <v>42696</v>
      </c>
      <c r="H67" s="2" t="n">
        <v>42697</v>
      </c>
      <c r="I67" s="2" t="n">
        <v>42703</v>
      </c>
      <c r="J67" s="4" t="n">
        <v>42699</v>
      </c>
      <c r="K67" s="5">
        <f>WEEKNUM(H67)</f>
        <v/>
      </c>
      <c r="L67" s="6">
        <f>IF(J67-I67&gt;0,"OD","OT")</f>
        <v/>
      </c>
      <c r="M67" s="7">
        <f>WEEKNUM(J67)</f>
        <v/>
      </c>
    </row>
    <row r="68" ht="26.25" customHeight="1" s="19">
      <c r="A68" s="1" t="n">
        <v>66</v>
      </c>
      <c r="B68" s="1" t="inlineStr">
        <is>
          <t>m/c 15</t>
        </is>
      </c>
      <c r="C68" s="1" t="inlineStr">
        <is>
          <t>[Person_2] system</t>
        </is>
      </c>
      <c r="D68" s="1" t="inlineStr">
        <is>
          <t>Preventive Maintenance</t>
        </is>
      </c>
      <c r="E68" s="1" t="inlineStr">
        <is>
          <t>Completed</t>
        </is>
      </c>
      <c r="F68" s="3" t="inlineStr"/>
      <c r="G68" s="2" t="n">
        <v>42696</v>
      </c>
      <c r="H68" s="2" t="n">
        <v>42697</v>
      </c>
      <c r="I68" s="2" t="n">
        <v>42703</v>
      </c>
      <c r="J68" s="4" t="n">
        <v>42699</v>
      </c>
      <c r="K68" s="5">
        <f>WEEKNUM(H68)</f>
        <v/>
      </c>
      <c r="L68" s="6">
        <f>IF(J68-I68&gt;0,"OD","OT")</f>
        <v/>
      </c>
      <c r="M68" s="7">
        <f>WEEKNUM(J68)</f>
        <v/>
      </c>
    </row>
    <row r="69" ht="64.5" customHeight="1" s="19">
      <c r="A69" s="1" t="n">
        <v>67</v>
      </c>
      <c r="B69" s="1" t="inlineStr">
        <is>
          <t>m/c 16</t>
        </is>
      </c>
      <c r="C69" s="1" t="inlineStr">
        <is>
          <t>Site [Person_3] and [Person_4] house ~ Conduct weekly sprinkler pump test and pump</t>
        </is>
      </c>
      <c r="D69" s="1" t="inlineStr">
        <is>
          <t>Preventive Maintenance</t>
        </is>
      </c>
      <c r="E69" s="1" t="inlineStr">
        <is>
          <t>Completed</t>
        </is>
      </c>
      <c r="F69" s="3" t="inlineStr"/>
      <c r="G69" s="2" t="n">
        <v>42696</v>
      </c>
      <c r="H69" s="2" t="n">
        <v>42697</v>
      </c>
      <c r="I69" s="2" t="n">
        <v>42703</v>
      </c>
      <c r="J69" s="4" t="n">
        <v>42702</v>
      </c>
      <c r="K69" s="5">
        <f>WEEKNUM(H69)</f>
        <v/>
      </c>
      <c r="L69" s="6">
        <f>IF(J69-I69&gt;0,"OD","OT")</f>
        <v/>
      </c>
      <c r="M69" s="7">
        <f>WEEKNUM(J69)</f>
        <v/>
      </c>
    </row>
    <row r="70" ht="26.25" customHeight="1" s="19">
      <c r="A70" s="1" t="n">
        <v>68</v>
      </c>
      <c r="B70" s="1" t="inlineStr">
        <is>
          <t>m/c 17</t>
        </is>
      </c>
      <c r="C70" s="1" t="inlineStr">
        <is>
          <t>Weekly test on m/c</t>
        </is>
      </c>
      <c r="D70" s="1" t="inlineStr">
        <is>
          <t>Preventive Maintenance</t>
        </is>
      </c>
      <c r="E70" s="1" t="inlineStr">
        <is>
          <t>Completed</t>
        </is>
      </c>
      <c r="F70" s="1" t="inlineStr">
        <is>
          <t>L108</t>
        </is>
      </c>
      <c r="G70" s="2" t="n">
        <v>42696</v>
      </c>
      <c r="H70" s="2" t="n">
        <v>42696</v>
      </c>
      <c r="I70" s="2" t="n">
        <v>42696</v>
      </c>
      <c r="J70" s="4" t="n">
        <v>42696</v>
      </c>
      <c r="K70" s="5">
        <f>WEEKNUM(H70)</f>
        <v/>
      </c>
      <c r="L70" s="6">
        <f>IF(J70-I70&gt;0,"OD","OT")</f>
        <v/>
      </c>
      <c r="M70" s="7">
        <f>WEEKNUM(J70)</f>
        <v/>
      </c>
    </row>
    <row r="71" ht="26.25" customHeight="1" s="19">
      <c r="A71" s="1" t="n">
        <v>69</v>
      </c>
      <c r="B71" s="1" t="inlineStr">
        <is>
          <t>m/c 18</t>
        </is>
      </c>
      <c r="C71" s="1" t="inlineStr">
        <is>
          <t>Weekly test on m/c</t>
        </is>
      </c>
      <c r="D71" s="1" t="inlineStr">
        <is>
          <t>Preventive Maintenance</t>
        </is>
      </c>
      <c r="E71" s="1" t="inlineStr">
        <is>
          <t>Completed</t>
        </is>
      </c>
      <c r="F71" s="1" t="inlineStr">
        <is>
          <t>L108</t>
        </is>
      </c>
      <c r="G71" s="2" t="n">
        <v>42696</v>
      </c>
      <c r="H71" s="2" t="n">
        <v>42696</v>
      </c>
      <c r="I71" s="2" t="n">
        <v>42696</v>
      </c>
      <c r="J71" s="4" t="n">
        <v>42696</v>
      </c>
      <c r="K71" s="5">
        <f>WEEKNUM(H71)</f>
        <v/>
      </c>
      <c r="L71" s="6">
        <f>IF(J71-I71&gt;0,"OD","OT")</f>
        <v/>
      </c>
      <c r="M71" s="7">
        <f>WEEKNUM(J71)</f>
        <v/>
      </c>
    </row>
    <row r="72" ht="26.25" customHeight="1" s="19">
      <c r="A72" s="1" t="n">
        <v>70</v>
      </c>
      <c r="B72" s="1" t="inlineStr">
        <is>
          <t>m/c 19</t>
        </is>
      </c>
      <c r="C72" s="1" t="inlineStr">
        <is>
          <t>Weekly test on m/c</t>
        </is>
      </c>
      <c r="D72" s="1" t="inlineStr">
        <is>
          <t>Preventive Maintenance</t>
        </is>
      </c>
      <c r="E72" s="1" t="inlineStr">
        <is>
          <t>Completed</t>
        </is>
      </c>
      <c r="F72" s="1" t="inlineStr">
        <is>
          <t>L108</t>
        </is>
      </c>
      <c r="G72" s="2" t="n">
        <v>42696</v>
      </c>
      <c r="H72" s="2" t="n">
        <v>42696</v>
      </c>
      <c r="I72" s="2" t="n">
        <v>42696</v>
      </c>
      <c r="J72" s="4" t="n">
        <v>42696</v>
      </c>
      <c r="K72" s="5">
        <f>WEEKNUM(H72)</f>
        <v/>
      </c>
      <c r="L72" s="6">
        <f>IF(J72-I72&gt;0,"OD","OT")</f>
        <v/>
      </c>
      <c r="M72" s="7">
        <f>WEEKNUM(J72)</f>
        <v/>
      </c>
    </row>
    <row r="73" ht="26.25" customHeight="1" s="19">
      <c r="A73" s="1" t="n">
        <v>71</v>
      </c>
      <c r="B73" s="1" t="inlineStr">
        <is>
          <t>m/c 13</t>
        </is>
      </c>
      <c r="C73" s="1" t="inlineStr">
        <is>
          <t>Weekly test on m/c</t>
        </is>
      </c>
      <c r="D73" s="1" t="inlineStr">
        <is>
          <t>Preventive Maintenance</t>
        </is>
      </c>
      <c r="E73" s="1" t="inlineStr">
        <is>
          <t>Completed</t>
        </is>
      </c>
      <c r="F73" s="1" t="inlineStr">
        <is>
          <t>L108</t>
        </is>
      </c>
      <c r="G73" s="2" t="n">
        <v>42696</v>
      </c>
      <c r="H73" s="2" t="n">
        <v>42696</v>
      </c>
      <c r="I73" s="2" t="n">
        <v>42696</v>
      </c>
      <c r="J73" s="4" t="n">
        <v>42696</v>
      </c>
      <c r="K73" s="5">
        <f>WEEKNUM(H73)</f>
        <v/>
      </c>
      <c r="L73" s="6">
        <f>IF(J73-I73&gt;0,"OD","OT")</f>
        <v/>
      </c>
      <c r="M73" s="7">
        <f>WEEKNUM(J73)</f>
        <v/>
      </c>
    </row>
    <row r="74" ht="26.25" customHeight="1" s="19">
      <c r="A74" s="1" t="n">
        <v>72</v>
      </c>
      <c r="B74" s="1" t="inlineStr">
        <is>
          <t>m/c 14</t>
        </is>
      </c>
      <c r="C74" s="1" t="inlineStr">
        <is>
          <t>Weekly test on m/c</t>
        </is>
      </c>
      <c r="D74" s="1" t="inlineStr">
        <is>
          <t>Preventive Maintenance</t>
        </is>
      </c>
      <c r="E74" s="1" t="inlineStr">
        <is>
          <t>Completed</t>
        </is>
      </c>
      <c r="F74" s="1" t="inlineStr">
        <is>
          <t>L108</t>
        </is>
      </c>
      <c r="G74" s="2" t="n">
        <v>42696</v>
      </c>
      <c r="H74" s="2" t="n">
        <v>42696</v>
      </c>
      <c r="I74" s="2" t="n">
        <v>42696</v>
      </c>
      <c r="J74" s="4" t="n">
        <v>42696</v>
      </c>
      <c r="K74" s="5">
        <f>WEEKNUM(H74)</f>
        <v/>
      </c>
      <c r="L74" s="6">
        <f>IF(J74-I74&gt;0,"OD","OT")</f>
        <v/>
      </c>
      <c r="M74" s="7">
        <f>WEEKNUM(J74)</f>
        <v/>
      </c>
    </row>
    <row r="75" ht="26.25" customHeight="1" s="19">
      <c r="A75" s="1" t="n">
        <v>73</v>
      </c>
      <c r="B75" s="1" t="inlineStr">
        <is>
          <t>m/c 15</t>
        </is>
      </c>
      <c r="C75" s="1" t="inlineStr">
        <is>
          <t>Weekly test on m/c</t>
        </is>
      </c>
      <c r="D75" s="1" t="inlineStr">
        <is>
          <t>Preventive Maintenance</t>
        </is>
      </c>
      <c r="E75" s="1" t="inlineStr">
        <is>
          <t>Completed</t>
        </is>
      </c>
      <c r="F75" s="1" t="inlineStr">
        <is>
          <t>L108</t>
        </is>
      </c>
      <c r="G75" s="2" t="n">
        <v>42696</v>
      </c>
      <c r="H75" s="2" t="n">
        <v>42696</v>
      </c>
      <c r="I75" s="2" t="n">
        <v>42696</v>
      </c>
      <c r="J75" s="4" t="n">
        <v>42696</v>
      </c>
      <c r="K75" s="5">
        <f>WEEKNUM(H75)</f>
        <v/>
      </c>
      <c r="L75" s="6">
        <f>IF(J75-I75&gt;0,"OD","OT")</f>
        <v/>
      </c>
      <c r="M75" s="7">
        <f>WEEKNUM(J75)</f>
        <v/>
      </c>
    </row>
    <row r="76" ht="26.25" customHeight="1" s="19">
      <c r="A76" s="1" t="n">
        <v>74</v>
      </c>
      <c r="B76" s="1" t="inlineStr">
        <is>
          <t>m/c 16</t>
        </is>
      </c>
      <c r="C76" s="1" t="inlineStr">
        <is>
          <t>Weekly test on m/c</t>
        </is>
      </c>
      <c r="D76" s="1" t="inlineStr">
        <is>
          <t>Preventive Maintenance</t>
        </is>
      </c>
      <c r="E76" s="1" t="inlineStr">
        <is>
          <t>Completed</t>
        </is>
      </c>
      <c r="F76" s="1" t="inlineStr">
        <is>
          <t>L108</t>
        </is>
      </c>
      <c r="G76" s="2" t="n">
        <v>42696</v>
      </c>
      <c r="H76" s="2" t="n">
        <v>42696</v>
      </c>
      <c r="I76" s="2" t="n">
        <v>42696</v>
      </c>
      <c r="J76" s="4" t="n">
        <v>42696</v>
      </c>
      <c r="K76" s="5">
        <f>WEEKNUM(H76)</f>
        <v/>
      </c>
      <c r="L76" s="6">
        <f>IF(J76-I76&gt;0,"OD","OT")</f>
        <v/>
      </c>
      <c r="M76" s="7">
        <f>WEEKNUM(J76)</f>
        <v/>
      </c>
    </row>
    <row r="77">
      <c r="A77" s="1" t="n">
        <v>75</v>
      </c>
      <c r="B77" s="1" t="inlineStr">
        <is>
          <t>m/c 17</t>
        </is>
      </c>
      <c r="C77" s="1" t="inlineStr">
        <is>
          <t>missing nest 4.</t>
        </is>
      </c>
      <c r="D77" s="1" t="inlineStr">
        <is>
          <t>Unplanned</t>
        </is>
      </c>
      <c r="E77" s="1" t="inlineStr">
        <is>
          <t>Completed</t>
        </is>
      </c>
      <c r="F77" s="1" t="inlineStr">
        <is>
          <t>L050</t>
        </is>
      </c>
      <c r="G77" s="2" t="n">
        <v>42696</v>
      </c>
      <c r="H77" s="2" t="n">
        <v>42696</v>
      </c>
      <c r="I77" s="2" t="n">
        <v>42696</v>
      </c>
      <c r="J77" s="4" t="n">
        <v>42696</v>
      </c>
      <c r="K77" s="5">
        <f>WEEKNUM(H77)</f>
        <v/>
      </c>
      <c r="L77" s="6">
        <f>IF(J77-I77&gt;0,"OD","OT")</f>
        <v/>
      </c>
      <c r="M77" s="7">
        <f>WEEKNUM(J77)</f>
        <v/>
      </c>
    </row>
    <row r="78">
      <c r="A78" s="1" t="n">
        <v>76</v>
      </c>
      <c r="B78" s="1" t="inlineStr">
        <is>
          <t>m/c 18</t>
        </is>
      </c>
      <c r="C78" s="1" t="inlineStr">
        <is>
          <t>conveyor</t>
        </is>
      </c>
      <c r="D78" s="1" t="inlineStr">
        <is>
          <t>Unplanned</t>
        </is>
      </c>
      <c r="E78" s="1" t="inlineStr">
        <is>
          <t>Completed</t>
        </is>
      </c>
      <c r="F78" s="1" t="inlineStr">
        <is>
          <t>L050</t>
        </is>
      </c>
      <c r="G78" s="2" t="n">
        <v>42696</v>
      </c>
      <c r="H78" s="2" t="n">
        <v>42696</v>
      </c>
      <c r="I78" s="2" t="n">
        <v>42696</v>
      </c>
      <c r="J78" s="4" t="n">
        <v>42696</v>
      </c>
      <c r="K78" s="5">
        <f>WEEKNUM(H78)</f>
        <v/>
      </c>
      <c r="L78" s="6">
        <f>IF(J78-I78&gt;0,"OD","OT")</f>
        <v/>
      </c>
      <c r="M78" s="7">
        <f>WEEKNUM(J78)</f>
        <v/>
      </c>
    </row>
    <row r="79">
      <c r="A79" s="1" t="n">
        <v>77</v>
      </c>
      <c r="B79" s="1" t="inlineStr">
        <is>
          <t>m/c 19</t>
        </is>
      </c>
      <c r="C79" s="1" t="inlineStr">
        <is>
          <t>pipe couplings. etc.</t>
        </is>
      </c>
      <c r="D79" s="1" t="inlineStr">
        <is>
          <t>Unplanned</t>
        </is>
      </c>
      <c r="E79" s="1" t="inlineStr">
        <is>
          <t>Completed</t>
        </is>
      </c>
      <c r="F79" s="1" t="inlineStr">
        <is>
          <t>[Person_5]</t>
        </is>
      </c>
      <c r="G79" s="2" t="n">
        <v>42696</v>
      </c>
      <c r="H79" s="2" t="n">
        <v>42696</v>
      </c>
      <c r="I79" s="2" t="n">
        <v>42696</v>
      </c>
      <c r="J79" s="4" t="n">
        <v>42696</v>
      </c>
      <c r="K79" s="5">
        <f>WEEKNUM(H79)</f>
        <v/>
      </c>
      <c r="L79" s="6">
        <f>IF(J79-I79&gt;0,"OD","OT")</f>
        <v/>
      </c>
      <c r="M79" s="7">
        <f>WEEKNUM(J79)</f>
        <v/>
      </c>
    </row>
    <row r="80">
      <c r="A80" s="1" t="n">
        <v>78</v>
      </c>
      <c r="B80" s="1" t="inlineStr">
        <is>
          <t>m/c 20</t>
        </is>
      </c>
      <c r="C80" s="1" t="inlineStr">
        <is>
          <t>parameter checks</t>
        </is>
      </c>
      <c r="D80" s="1" t="inlineStr">
        <is>
          <t>Administrative</t>
        </is>
      </c>
      <c r="E80" s="1" t="inlineStr">
        <is>
          <t>Completed</t>
        </is>
      </c>
      <c r="F80" s="1" t="inlineStr">
        <is>
          <t>L021</t>
        </is>
      </c>
      <c r="G80" s="2" t="n">
        <v>42696</v>
      </c>
      <c r="H80" s="2" t="n">
        <v>42696</v>
      </c>
      <c r="I80" s="2" t="n">
        <v>42696</v>
      </c>
      <c r="J80" s="4" t="n">
        <v>42696</v>
      </c>
      <c r="K80" s="5">
        <f>WEEKNUM(H80)</f>
        <v/>
      </c>
      <c r="L80" s="6">
        <f>IF(J80-I80&gt;0,"OD","OT")</f>
        <v/>
      </c>
      <c r="M80" s="7">
        <f>WEEKNUM(J80)</f>
        <v/>
      </c>
    </row>
    <row r="81">
      <c r="A81" s="1" t="n">
        <v>79</v>
      </c>
      <c r="B81" s="1" t="inlineStr">
        <is>
          <t>m/c 21</t>
        </is>
      </c>
      <c r="C81" s="1" t="inlineStr">
        <is>
          <t>parameter checks</t>
        </is>
      </c>
      <c r="D81" s="1" t="inlineStr">
        <is>
          <t>Administrative</t>
        </is>
      </c>
      <c r="E81" s="1" t="inlineStr">
        <is>
          <t>Completed</t>
        </is>
      </c>
      <c r="F81" s="1" t="inlineStr">
        <is>
          <t>L021</t>
        </is>
      </c>
      <c r="G81" s="2" t="n">
        <v>42696</v>
      </c>
      <c r="H81" s="2" t="n">
        <v>42696</v>
      </c>
      <c r="I81" s="2" t="n">
        <v>42696</v>
      </c>
      <c r="J81" s="4" t="n">
        <v>42696</v>
      </c>
      <c r="K81" s="5">
        <f>WEEKNUM(H81)</f>
        <v/>
      </c>
      <c r="L81" s="6">
        <f>IF(J81-I81&gt;0,"OD","OT")</f>
        <v/>
      </c>
      <c r="M81" s="7">
        <f>WEEKNUM(J81)</f>
        <v/>
      </c>
    </row>
    <row r="82">
      <c r="A82" s="1" t="n">
        <v>80</v>
      </c>
      <c r="B82" s="1" t="inlineStr">
        <is>
          <t>m/c 22</t>
        </is>
      </c>
      <c r="C82" s="1" t="inlineStr">
        <is>
          <t>parameter checks</t>
        </is>
      </c>
      <c r="D82" s="1" t="inlineStr">
        <is>
          <t>Administrative</t>
        </is>
      </c>
      <c r="E82" s="1" t="inlineStr">
        <is>
          <t>Completed</t>
        </is>
      </c>
      <c r="F82" s="1" t="inlineStr">
        <is>
          <t>L021</t>
        </is>
      </c>
      <c r="G82" s="2" t="n">
        <v>42696</v>
      </c>
      <c r="H82" s="2" t="n">
        <v>42696</v>
      </c>
      <c r="I82" s="2" t="n">
        <v>42696</v>
      </c>
      <c r="J82" s="4" t="n">
        <v>42696</v>
      </c>
      <c r="K82" s="5">
        <f>WEEKNUM(H82)</f>
        <v/>
      </c>
      <c r="L82" s="6">
        <f>IF(J82-I82&gt;0,"OD","OT")</f>
        <v/>
      </c>
      <c r="M82" s="7">
        <f>WEEKNUM(J82)</f>
        <v/>
      </c>
    </row>
    <row r="83" ht="26.25" customHeight="1" s="19">
      <c r="A83" s="1" t="n">
        <v>59</v>
      </c>
      <c r="B83" s="1" t="inlineStr">
        <is>
          <t>m/c 8</t>
        </is>
      </c>
      <c r="C83" s="1" t="inlineStr">
        <is>
          <t>label printer on manual</t>
        </is>
      </c>
      <c r="D83" s="1" t="inlineStr">
        <is>
          <t>Planned Repair</t>
        </is>
      </c>
      <c r="E83" s="1" t="inlineStr">
        <is>
          <t>Completed</t>
        </is>
      </c>
      <c r="F83" s="1" t="inlineStr">
        <is>
          <t>L119</t>
        </is>
      </c>
      <c r="G83" s="2" t="n">
        <v>42697</v>
      </c>
      <c r="H83" s="2" t="n">
        <v>42697</v>
      </c>
      <c r="I83" s="2" t="n">
        <v>42697</v>
      </c>
      <c r="J83" s="4" t="n">
        <v>42699</v>
      </c>
      <c r="K83" s="5">
        <f>WEEKNUM(H83)</f>
        <v/>
      </c>
      <c r="L83" s="6">
        <f>IF(J83-I83&gt;0,"OD","OT")</f>
        <v/>
      </c>
      <c r="M83" s="7">
        <f>WEEKNUM(J83)</f>
        <v/>
      </c>
    </row>
    <row r="84">
      <c r="A84" s="1" t="n">
        <v>81</v>
      </c>
      <c r="B84" s="1" t="inlineStr">
        <is>
          <t>m/c 23</t>
        </is>
      </c>
      <c r="C84" s="1" t="inlineStr">
        <is>
          <t>parameter checks</t>
        </is>
      </c>
      <c r="D84" s="1" t="inlineStr">
        <is>
          <t>Administrative</t>
        </is>
      </c>
      <c r="E84" s="1" t="inlineStr">
        <is>
          <t>Completed</t>
        </is>
      </c>
      <c r="F84" s="1" t="inlineStr">
        <is>
          <t>L021</t>
        </is>
      </c>
      <c r="G84" s="2" t="n">
        <v>42696</v>
      </c>
      <c r="H84" s="2" t="n">
        <v>42696</v>
      </c>
      <c r="I84" s="2" t="n">
        <v>42696</v>
      </c>
      <c r="J84" s="4" t="n">
        <v>42696</v>
      </c>
      <c r="K84" s="5">
        <f>WEEKNUM(H84)</f>
        <v/>
      </c>
      <c r="L84" s="6">
        <f>IF(J84-I84&gt;0,"OD","OT")</f>
        <v/>
      </c>
      <c r="M84" s="7">
        <f>WEEKNUM(J84)</f>
        <v/>
      </c>
    </row>
    <row r="85">
      <c r="A85" s="1" t="n">
        <v>82</v>
      </c>
      <c r="B85" s="1" t="inlineStr">
        <is>
          <t>m/c 24</t>
        </is>
      </c>
      <c r="C85" s="1" t="inlineStr">
        <is>
          <t>Labels change</t>
        </is>
      </c>
      <c r="D85" s="1" t="inlineStr">
        <is>
          <t>Administrative</t>
        </is>
      </c>
      <c r="E85" s="1" t="inlineStr">
        <is>
          <t>Completed</t>
        </is>
      </c>
      <c r="F85" s="1" t="inlineStr">
        <is>
          <t>L021</t>
        </is>
      </c>
      <c r="G85" s="2" t="n">
        <v>42696</v>
      </c>
      <c r="H85" s="2" t="n">
        <v>42696</v>
      </c>
      <c r="I85" s="2" t="n">
        <v>42696</v>
      </c>
      <c r="J85" s="4" t="n">
        <v>42696</v>
      </c>
      <c r="K85" s="5">
        <f>WEEKNUM(H85)</f>
        <v/>
      </c>
      <c r="L85" s="6">
        <f>IF(J85-I85&gt;0,"OD","OT")</f>
        <v/>
      </c>
      <c r="M85" s="7">
        <f>WEEKNUM(J85)</f>
        <v/>
      </c>
    </row>
    <row r="86">
      <c r="A86" s="1" t="n">
        <v>83</v>
      </c>
      <c r="B86" s="1" t="inlineStr">
        <is>
          <t>m/c 25</t>
        </is>
      </c>
      <c r="C86" s="1" t="inlineStr">
        <is>
          <t>conveyor</t>
        </is>
      </c>
      <c r="D86" s="1" t="inlineStr">
        <is>
          <t>Unplanned</t>
        </is>
      </c>
      <c r="E86" s="1" t="inlineStr">
        <is>
          <t>Completed</t>
        </is>
      </c>
      <c r="F86" s="1" t="inlineStr">
        <is>
          <t>L021</t>
        </is>
      </c>
      <c r="G86" s="2" t="n">
        <v>42696</v>
      </c>
      <c r="H86" s="2" t="n">
        <v>42696</v>
      </c>
      <c r="I86" s="2" t="n">
        <v>42696</v>
      </c>
      <c r="J86" s="4" t="n">
        <v>42696</v>
      </c>
      <c r="K86" s="5">
        <f>WEEKNUM(H86)</f>
        <v/>
      </c>
      <c r="L86" s="6">
        <f>IF(J86-I86&gt;0,"OD","OT")</f>
        <v/>
      </c>
      <c r="M86" s="7">
        <f>WEEKNUM(J86)</f>
        <v/>
      </c>
    </row>
    <row r="87">
      <c r="A87" s="1" t="n">
        <v>84</v>
      </c>
      <c r="B87" s="1" t="inlineStr">
        <is>
          <t>m/c 26</t>
        </is>
      </c>
      <c r="C87" s="1" t="inlineStr">
        <is>
          <t>Labels change</t>
        </is>
      </c>
      <c r="D87" s="1" t="inlineStr">
        <is>
          <t>Administrative</t>
        </is>
      </c>
      <c r="E87" s="1" t="inlineStr">
        <is>
          <t>Completed</t>
        </is>
      </c>
      <c r="F87" s="1" t="inlineStr">
        <is>
          <t>L021</t>
        </is>
      </c>
      <c r="G87" s="2" t="n">
        <v>42696</v>
      </c>
      <c r="H87" s="2" t="n">
        <v>42696</v>
      </c>
      <c r="I87" s="2" t="n">
        <v>42696</v>
      </c>
      <c r="J87" s="4" t="n">
        <v>42696</v>
      </c>
      <c r="K87" s="5">
        <f>WEEKNUM(H87)</f>
        <v/>
      </c>
      <c r="L87" s="6">
        <f>IF(J87-I87&gt;0,"OD","OT")</f>
        <v/>
      </c>
      <c r="M87" s="7">
        <f>WEEKNUM(J87)</f>
        <v/>
      </c>
    </row>
    <row r="88" ht="26.25" customHeight="1" s="19">
      <c r="A88" s="1" t="n">
        <v>85</v>
      </c>
      <c r="B88" s="1" t="inlineStr">
        <is>
          <t>m/c 27</t>
        </is>
      </c>
      <c r="C88" s="1" t="inlineStr">
        <is>
          <t>gripper reset &amp; home</t>
        </is>
      </c>
      <c r="D88" s="1" t="inlineStr">
        <is>
          <t>Administrative</t>
        </is>
      </c>
      <c r="E88" s="1" t="inlineStr">
        <is>
          <t>Completed</t>
        </is>
      </c>
      <c r="F88" s="1" t="inlineStr">
        <is>
          <t>L021</t>
        </is>
      </c>
      <c r="G88" s="2" t="n">
        <v>42696</v>
      </c>
      <c r="H88" s="2" t="n">
        <v>42696</v>
      </c>
      <c r="I88" s="2" t="n">
        <v>42696</v>
      </c>
      <c r="J88" s="4" t="n">
        <v>42696</v>
      </c>
      <c r="K88" s="5">
        <f>WEEKNUM(H88)</f>
        <v/>
      </c>
      <c r="L88" s="6">
        <f>IF(J88-I88&gt;0,"OD","OT")</f>
        <v/>
      </c>
      <c r="M88" s="7">
        <f>WEEKNUM(J88)</f>
        <v/>
      </c>
    </row>
    <row r="89">
      <c r="A89" s="1" t="n">
        <v>86</v>
      </c>
      <c r="B89" s="1" t="inlineStr">
        <is>
          <t>m/c 28</t>
        </is>
      </c>
      <c r="C89" s="1" t="inlineStr">
        <is>
          <t xml:space="preserve">Laser initialisation </t>
        </is>
      </c>
      <c r="D89" s="1" t="inlineStr">
        <is>
          <t>Administrative</t>
        </is>
      </c>
      <c r="E89" s="1" t="inlineStr">
        <is>
          <t>Completed</t>
        </is>
      </c>
      <c r="F89" s="1" t="inlineStr">
        <is>
          <t>L021</t>
        </is>
      </c>
      <c r="G89" s="2" t="n">
        <v>42696</v>
      </c>
      <c r="H89" s="2" t="n">
        <v>42696</v>
      </c>
      <c r="I89" s="2" t="n">
        <v>42696</v>
      </c>
      <c r="J89" s="4" t="n">
        <v>42696</v>
      </c>
      <c r="K89" s="5">
        <f>WEEKNUM(H89)</f>
        <v/>
      </c>
      <c r="L89" s="6">
        <f>IF(J89-I89&gt;0,"OD","OT")</f>
        <v/>
      </c>
      <c r="M89" s="7">
        <f>WEEKNUM(J89)</f>
        <v/>
      </c>
    </row>
    <row r="90">
      <c r="A90" s="1" t="n">
        <v>87</v>
      </c>
      <c r="B90" s="1" t="inlineStr">
        <is>
          <t>m/c 29</t>
        </is>
      </c>
      <c r="C90" s="1" t="inlineStr">
        <is>
          <t>conveyor</t>
        </is>
      </c>
      <c r="D90" s="1" t="inlineStr">
        <is>
          <t>Unplanned</t>
        </is>
      </c>
      <c r="E90" s="1" t="inlineStr">
        <is>
          <t>Completed</t>
        </is>
      </c>
      <c r="F90" s="1" t="inlineStr">
        <is>
          <t>L080</t>
        </is>
      </c>
      <c r="G90" s="2" t="n">
        <v>42696</v>
      </c>
      <c r="H90" s="2" t="n">
        <v>42696</v>
      </c>
      <c r="I90" s="2" t="n">
        <v>42703</v>
      </c>
      <c r="J90" s="4" t="n">
        <v>42696</v>
      </c>
      <c r="K90" s="5">
        <f>WEEKNUM(H90)</f>
        <v/>
      </c>
      <c r="L90" s="6">
        <f>IF(J90-I90&gt;0,"OD","OT")</f>
        <v/>
      </c>
      <c r="M90" s="7">
        <f>WEEKNUM(J90)</f>
        <v/>
      </c>
    </row>
    <row r="91">
      <c r="A91" s="1" t="n">
        <v>88</v>
      </c>
      <c r="B91" s="1" t="inlineStr">
        <is>
          <t>m/c 30</t>
        </is>
      </c>
      <c r="C91" s="1" t="inlineStr">
        <is>
          <t>conveyor</t>
        </is>
      </c>
      <c r="D91" s="1" t="inlineStr">
        <is>
          <t>Unplanned</t>
        </is>
      </c>
      <c r="E91" s="1" t="inlineStr">
        <is>
          <t>Completed</t>
        </is>
      </c>
      <c r="F91" s="1" t="inlineStr">
        <is>
          <t>[Person_5]</t>
        </is>
      </c>
      <c r="G91" s="2" t="n">
        <v>42696</v>
      </c>
      <c r="H91" s="2" t="n">
        <v>42695</v>
      </c>
      <c r="I91" s="2" t="n">
        <v>42695</v>
      </c>
      <c r="J91" s="4" t="n">
        <v>42696</v>
      </c>
      <c r="K91" s="5">
        <f>WEEKNUM(H91)</f>
        <v/>
      </c>
      <c r="L91" s="6">
        <f>IF(J91-I91&gt;0,"OD","OT")</f>
        <v/>
      </c>
      <c r="M91" s="7">
        <f>WEEKNUM(J91)</f>
        <v/>
      </c>
    </row>
    <row r="92">
      <c r="A92" s="1" t="n">
        <v>89</v>
      </c>
      <c r="B92" s="1" t="inlineStr">
        <is>
          <t>m/c 31</t>
        </is>
      </c>
      <c r="C92" s="1" t="inlineStr">
        <is>
          <t>pipe couplings. etc.</t>
        </is>
      </c>
      <c r="D92" s="1" t="inlineStr">
        <is>
          <t>Unplanned</t>
        </is>
      </c>
      <c r="E92" s="1" t="inlineStr">
        <is>
          <t>Completed</t>
        </is>
      </c>
      <c r="F92" s="3" t="inlineStr"/>
      <c r="G92" s="2" t="n">
        <v>42692</v>
      </c>
      <c r="H92" s="2" t="n">
        <v>42695</v>
      </c>
      <c r="I92" s="2" t="n">
        <v>42701</v>
      </c>
      <c r="J92" s="4" t="n">
        <v>42702</v>
      </c>
      <c r="K92" s="5">
        <f>WEEKNUM(H92)</f>
        <v/>
      </c>
      <c r="L92" s="6">
        <f>IF(J92-I92&gt;0,"OD","OT")</f>
        <v/>
      </c>
      <c r="M92" s="7">
        <f>WEEKNUM(J92)</f>
        <v/>
      </c>
    </row>
    <row r="93">
      <c r="A93" s="1" t="n">
        <v>90</v>
      </c>
      <c r="B93" s="1" t="inlineStr">
        <is>
          <t>m/c 32</t>
        </is>
      </c>
      <c r="C93" s="1" t="inlineStr">
        <is>
          <t>parameter checks</t>
        </is>
      </c>
      <c r="D93" s="1" t="inlineStr">
        <is>
          <t>Administrative</t>
        </is>
      </c>
      <c r="E93" s="1" t="inlineStr">
        <is>
          <t>Completed</t>
        </is>
      </c>
      <c r="F93" s="3" t="inlineStr"/>
      <c r="G93" s="2" t="n">
        <v>42685</v>
      </c>
      <c r="H93" s="2" t="n">
        <v>42695</v>
      </c>
      <c r="I93" s="2" t="n">
        <v>42701</v>
      </c>
      <c r="J93" s="4" t="n">
        <v>42703</v>
      </c>
      <c r="K93" s="5">
        <f>WEEKNUM(H93)</f>
        <v/>
      </c>
      <c r="L93" s="6">
        <f>IF(J93-I93&gt;0,"OD","OT")</f>
        <v/>
      </c>
      <c r="M93" s="7">
        <f>WEEKNUM(J93)</f>
        <v/>
      </c>
    </row>
    <row r="94">
      <c r="A94" s="1" t="n">
        <v>91</v>
      </c>
      <c r="B94" s="1" t="inlineStr">
        <is>
          <t>m/c 33</t>
        </is>
      </c>
      <c r="C94" s="1" t="inlineStr">
        <is>
          <t>parameter checks</t>
        </is>
      </c>
      <c r="D94" s="1" t="inlineStr">
        <is>
          <t>Administrative</t>
        </is>
      </c>
      <c r="E94" s="1" t="inlineStr">
        <is>
          <t>Completed</t>
        </is>
      </c>
      <c r="F94" s="1" t="inlineStr">
        <is>
          <t>L108</t>
        </is>
      </c>
      <c r="G94" s="2" t="n">
        <v>42587</v>
      </c>
      <c r="H94" s="2" t="n">
        <v>42695</v>
      </c>
      <c r="I94" s="2" t="n">
        <v>42708</v>
      </c>
      <c r="J94" s="4" t="n">
        <v>42695</v>
      </c>
      <c r="K94" s="5">
        <f>WEEKNUM(H94)</f>
        <v/>
      </c>
      <c r="L94" s="6">
        <f>IF(J94-I94&gt;0,"OD","OT")</f>
        <v/>
      </c>
      <c r="M94" s="7">
        <f>WEEKNUM(J94)</f>
        <v/>
      </c>
    </row>
    <row r="95">
      <c r="A95" s="1" t="n">
        <v>92</v>
      </c>
      <c r="B95" s="1" t="inlineStr">
        <is>
          <t>m/c 34</t>
        </is>
      </c>
      <c r="C95" s="1" t="inlineStr">
        <is>
          <t>parameter checks</t>
        </is>
      </c>
      <c r="D95" s="1" t="inlineStr">
        <is>
          <t>Administrative</t>
        </is>
      </c>
      <c r="E95" s="1" t="inlineStr">
        <is>
          <t>Completed</t>
        </is>
      </c>
      <c r="F95" s="3" t="inlineStr"/>
      <c r="G95" s="2" t="n">
        <v>42699</v>
      </c>
      <c r="H95" s="2" t="n">
        <v>42695</v>
      </c>
      <c r="I95" s="2" t="n">
        <v>42708</v>
      </c>
      <c r="J95" s="4" t="n">
        <v>42699</v>
      </c>
      <c r="K95" s="5">
        <f>WEEKNUM(H95)</f>
        <v/>
      </c>
      <c r="L95" s="6">
        <f>IF(J95-I95&gt;0,"OD","OT")</f>
        <v/>
      </c>
      <c r="M95" s="7">
        <f>WEEKNUM(J95)</f>
        <v/>
      </c>
    </row>
    <row r="96" ht="26.25" customHeight="1" s="19">
      <c r="A96" s="1" t="n">
        <v>93</v>
      </c>
      <c r="B96" s="1" t="inlineStr">
        <is>
          <t>m/c 35</t>
        </is>
      </c>
      <c r="C96" s="1" t="inlineStr">
        <is>
          <t>EHS Ladders &amp; Step Ladders</t>
        </is>
      </c>
      <c r="D96" s="1" t="inlineStr">
        <is>
          <t>Preventive Maintenance</t>
        </is>
      </c>
      <c r="E96" s="1" t="inlineStr">
        <is>
          <t>Completed</t>
        </is>
      </c>
      <c r="F96" s="3" t="inlineStr"/>
      <c r="G96" s="2" t="n">
        <v>42692</v>
      </c>
      <c r="H96" s="2" t="n">
        <v>42695</v>
      </c>
      <c r="I96" s="2" t="n">
        <v>42701</v>
      </c>
      <c r="J96" s="4" t="n">
        <v>42699</v>
      </c>
      <c r="K96" s="5">
        <f>WEEKNUM(H96)</f>
        <v/>
      </c>
      <c r="L96" s="6">
        <f>IF(J96-I96&gt;0,"OD","OT")</f>
        <v/>
      </c>
      <c r="M96" s="7">
        <f>WEEKNUM(J96)</f>
        <v/>
      </c>
    </row>
    <row r="97" ht="26.25" customHeight="1" s="19">
      <c r="A97" s="1" t="n">
        <v>94</v>
      </c>
      <c r="B97" s="1" t="inlineStr">
        <is>
          <t>m/c 36</t>
        </is>
      </c>
      <c r="C97" s="1" t="inlineStr">
        <is>
          <t>EHS Ladders &amp; Step Ladders</t>
        </is>
      </c>
      <c r="D97" s="1" t="inlineStr">
        <is>
          <t>Preventive Maintenance</t>
        </is>
      </c>
      <c r="E97" s="1" t="inlineStr">
        <is>
          <t>Completed</t>
        </is>
      </c>
      <c r="F97" s="3" t="inlineStr"/>
      <c r="G97" s="2" t="n">
        <v>42692</v>
      </c>
      <c r="H97" s="2" t="n">
        <v>42695</v>
      </c>
      <c r="I97" s="2" t="n">
        <v>42701</v>
      </c>
      <c r="J97" s="4" t="n">
        <v>42699</v>
      </c>
      <c r="K97" s="5">
        <f>WEEKNUM(H97)</f>
        <v/>
      </c>
      <c r="L97" s="6">
        <f>IF(J97-I97&gt;0,"OD","OT")</f>
        <v/>
      </c>
      <c r="M97" s="7">
        <f>WEEKNUM(J97)</f>
        <v/>
      </c>
    </row>
    <row r="98">
      <c r="A98" s="1" t="n">
        <v>95</v>
      </c>
      <c r="B98" s="1" t="inlineStr">
        <is>
          <t>m/c 37</t>
        </is>
      </c>
      <c r="C98" s="1" t="inlineStr">
        <is>
          <t>conveyor</t>
        </is>
      </c>
      <c r="D98" s="1" t="inlineStr">
        <is>
          <t>Unplanned</t>
        </is>
      </c>
      <c r="E98" s="1" t="inlineStr">
        <is>
          <t>Completed</t>
        </is>
      </c>
      <c r="F98" s="3" t="inlineStr"/>
      <c r="G98" s="2" t="n">
        <v>42690</v>
      </c>
      <c r="H98" s="2" t="n">
        <v>42695</v>
      </c>
      <c r="I98" s="2" t="n">
        <v>42701</v>
      </c>
      <c r="J98" s="4" t="n">
        <v>42699</v>
      </c>
      <c r="K98" s="5">
        <f>WEEKNUM(H98)</f>
        <v/>
      </c>
      <c r="L98" s="6">
        <f>IF(J98-I98&gt;0,"OD","OT")</f>
        <v/>
      </c>
      <c r="M98" s="7">
        <f>WEEKNUM(J98)</f>
        <v/>
      </c>
    </row>
    <row r="99">
      <c r="A99" s="1" t="n">
        <v>96</v>
      </c>
      <c r="B99" s="1" t="inlineStr">
        <is>
          <t>m/c 38</t>
        </is>
      </c>
      <c r="C99" s="1" t="inlineStr">
        <is>
          <t>pipe couplings. etc.</t>
        </is>
      </c>
      <c r="D99" s="1" t="inlineStr">
        <is>
          <t>Unplanned</t>
        </is>
      </c>
      <c r="E99" s="1" t="inlineStr">
        <is>
          <t>Completed</t>
        </is>
      </c>
      <c r="F99" s="3" t="inlineStr"/>
      <c r="G99" s="2" t="n">
        <v>42690</v>
      </c>
      <c r="H99" s="2" t="n">
        <v>42695</v>
      </c>
      <c r="I99" s="2" t="n">
        <v>42701</v>
      </c>
      <c r="J99" s="4" t="n">
        <v>42699</v>
      </c>
      <c r="K99" s="5">
        <f>WEEKNUM(H99)</f>
        <v/>
      </c>
      <c r="L99" s="6">
        <f>IF(J99-I99&gt;0,"OD","OT")</f>
        <v/>
      </c>
      <c r="M99" s="7">
        <f>WEEKNUM(J99)</f>
        <v/>
      </c>
    </row>
    <row r="100">
      <c r="A100" s="1" t="n">
        <v>97</v>
      </c>
      <c r="B100" s="1" t="inlineStr">
        <is>
          <t>m/c 39</t>
        </is>
      </c>
      <c r="C100" s="1" t="inlineStr">
        <is>
          <t>parameter checks</t>
        </is>
      </c>
      <c r="D100" s="1" t="inlineStr">
        <is>
          <t>Administrative</t>
        </is>
      </c>
      <c r="E100" s="1" t="inlineStr">
        <is>
          <t>Completed</t>
        </is>
      </c>
      <c r="F100" s="3" t="inlineStr"/>
      <c r="G100" s="2" t="n">
        <v>42690</v>
      </c>
      <c r="H100" s="2" t="n">
        <v>42695</v>
      </c>
      <c r="I100" s="2" t="n">
        <v>42701</v>
      </c>
      <c r="J100" s="4" t="n">
        <v>42699</v>
      </c>
      <c r="K100" s="5">
        <f>WEEKNUM(H100)</f>
        <v/>
      </c>
      <c r="L100" s="6">
        <f>IF(J100-I100&gt;0,"OD","OT")</f>
        <v/>
      </c>
      <c r="M100" s="7">
        <f>WEEKNUM(J100)</f>
        <v/>
      </c>
    </row>
    <row r="101">
      <c r="A101" s="1" t="n">
        <v>98</v>
      </c>
      <c r="B101" s="1" t="inlineStr">
        <is>
          <t>m/c 40</t>
        </is>
      </c>
      <c r="C101" s="1" t="inlineStr">
        <is>
          <t>parameter checks</t>
        </is>
      </c>
      <c r="D101" s="1" t="inlineStr">
        <is>
          <t>Administrative</t>
        </is>
      </c>
      <c r="E101" s="1" t="inlineStr">
        <is>
          <t>Completed</t>
        </is>
      </c>
      <c r="F101" s="1" t="inlineStr">
        <is>
          <t>L119</t>
        </is>
      </c>
      <c r="G101" s="2" t="n">
        <v>42694</v>
      </c>
      <c r="H101" s="2" t="n">
        <v>42694</v>
      </c>
      <c r="I101" s="2" t="n">
        <v>42694</v>
      </c>
      <c r="J101" s="4" t="n">
        <v>42695</v>
      </c>
      <c r="K101" s="5">
        <f>WEEKNUM(H101)</f>
        <v/>
      </c>
      <c r="L101" s="6">
        <f>IF(J101-I101&gt;0,"OD","OT")</f>
        <v/>
      </c>
      <c r="M101" s="7">
        <f>WEEKNUM(J101)</f>
        <v/>
      </c>
    </row>
    <row r="102" ht="26.25" customHeight="1" s="19">
      <c r="A102" s="1" t="n">
        <v>59</v>
      </c>
      <c r="B102" s="1" t="inlineStr">
        <is>
          <t>m/c 8</t>
        </is>
      </c>
      <c r="C102" s="1" t="inlineStr">
        <is>
          <t>label printer on manual</t>
        </is>
      </c>
      <c r="D102" s="1" t="inlineStr">
        <is>
          <t>Planned Repair</t>
        </is>
      </c>
      <c r="E102" s="1" t="inlineStr">
        <is>
          <t>Completed</t>
        </is>
      </c>
      <c r="F102" s="1" t="inlineStr">
        <is>
          <t>L119</t>
        </is>
      </c>
      <c r="G102" s="2" t="n">
        <v>42697</v>
      </c>
      <c r="H102" s="2" t="n">
        <v>42697</v>
      </c>
      <c r="I102" s="2" t="n">
        <v>42697</v>
      </c>
      <c r="J102" s="4" t="n">
        <v>42699</v>
      </c>
      <c r="K102" s="5">
        <f>WEEKNUM(H102)</f>
        <v/>
      </c>
      <c r="L102" s="6">
        <f>IF(J102-I102&gt;0,"OD","OT")</f>
        <v/>
      </c>
      <c r="M102" s="7">
        <f>WEEKNUM(J102)</f>
        <v/>
      </c>
    </row>
    <row r="103">
      <c r="A103" s="1" t="n">
        <v>99</v>
      </c>
      <c r="B103" s="1" t="inlineStr">
        <is>
          <t>m/c 41</t>
        </is>
      </c>
      <c r="C103" s="1" t="inlineStr">
        <is>
          <t>parameter checks</t>
        </is>
      </c>
      <c r="D103" s="1" t="inlineStr">
        <is>
          <t>Administrative</t>
        </is>
      </c>
      <c r="E103" s="1" t="inlineStr">
        <is>
          <t>Completed</t>
        </is>
      </c>
      <c r="F103" s="1" t="inlineStr">
        <is>
          <t>L119</t>
        </is>
      </c>
      <c r="G103" s="2" t="n">
        <v>42694</v>
      </c>
      <c r="H103" s="2" t="n">
        <v>42694</v>
      </c>
      <c r="I103" s="2" t="n">
        <v>42694</v>
      </c>
      <c r="J103" s="4" t="n">
        <v>42695</v>
      </c>
      <c r="K103" s="5">
        <f>WEEKNUM(H103)</f>
        <v/>
      </c>
      <c r="L103" s="6">
        <f>IF(J103-I103&gt;0,"OD","OT")</f>
        <v/>
      </c>
      <c r="M103" s="7">
        <f>WEEKNUM(J103)</f>
        <v/>
      </c>
    </row>
    <row r="104" ht="26.25" customHeight="1" s="19">
      <c r="A104" s="1" t="n">
        <v>100</v>
      </c>
      <c r="B104" s="1" t="inlineStr">
        <is>
          <t>m/c 42</t>
        </is>
      </c>
      <c r="C104" s="1" t="inlineStr">
        <is>
          <t>Weekly test on m/c</t>
        </is>
      </c>
      <c r="D104" s="1" t="inlineStr">
        <is>
          <t>Preventive Maintenance</t>
        </is>
      </c>
      <c r="E104" s="1" t="inlineStr">
        <is>
          <t>Completed</t>
        </is>
      </c>
      <c r="F104" s="1" t="inlineStr">
        <is>
          <t>L119</t>
        </is>
      </c>
      <c r="G104" s="2" t="n">
        <v>42694</v>
      </c>
      <c r="H104" s="2" t="n">
        <v>42694</v>
      </c>
      <c r="I104" s="2" t="n">
        <v>42694</v>
      </c>
      <c r="J104" s="4" t="n">
        <v>42695</v>
      </c>
      <c r="K104" s="5">
        <f>WEEKNUM(H104)</f>
        <v/>
      </c>
      <c r="L104" s="6">
        <f>IF(J104-I104&gt;0,"OD","OT")</f>
        <v/>
      </c>
      <c r="M104" s="7">
        <f>WEEKNUM(J104)</f>
        <v/>
      </c>
    </row>
    <row r="105" ht="26.25" customHeight="1" s="19">
      <c r="A105" s="1" t="n">
        <v>101</v>
      </c>
      <c r="B105" s="1" t="inlineStr">
        <is>
          <t>m/c 43</t>
        </is>
      </c>
      <c r="C105" s="1" t="inlineStr">
        <is>
          <t>Weekly test on m/c</t>
        </is>
      </c>
      <c r="D105" s="1" t="inlineStr">
        <is>
          <t>Preventive Maintenance</t>
        </is>
      </c>
      <c r="E105" s="1" t="inlineStr">
        <is>
          <t>Completed</t>
        </is>
      </c>
      <c r="F105" s="1" t="inlineStr">
        <is>
          <t>L119</t>
        </is>
      </c>
      <c r="G105" s="2" t="n">
        <v>42694</v>
      </c>
      <c r="H105" s="2" t="n">
        <v>42694</v>
      </c>
      <c r="I105" s="2" t="n">
        <v>42694</v>
      </c>
      <c r="J105" s="4" t="n">
        <v>42695</v>
      </c>
      <c r="K105" s="5">
        <f>WEEKNUM(H105)</f>
        <v/>
      </c>
      <c r="L105" s="6">
        <f>IF(J105-I105&gt;0,"OD","OT")</f>
        <v/>
      </c>
      <c r="M105" s="7">
        <f>WEEKNUM(J105)</f>
        <v/>
      </c>
    </row>
    <row r="106">
      <c r="A106" s="1" t="n">
        <v>102</v>
      </c>
      <c r="B106" s="1" t="inlineStr">
        <is>
          <t>m/c 44</t>
        </is>
      </c>
      <c r="C106" s="1" t="inlineStr">
        <is>
          <t>missing nest 4.</t>
        </is>
      </c>
      <c r="D106" s="1" t="inlineStr">
        <is>
          <t>Unplanned</t>
        </is>
      </c>
      <c r="E106" s="1" t="inlineStr">
        <is>
          <t>Completed</t>
        </is>
      </c>
      <c r="F106" s="1" t="inlineStr">
        <is>
          <t>L108</t>
        </is>
      </c>
      <c r="G106" s="2" t="n">
        <v>42695</v>
      </c>
      <c r="H106" s="2" t="n">
        <v>42694</v>
      </c>
      <c r="I106" s="2" t="n">
        <v>42694</v>
      </c>
      <c r="J106" s="4" t="n">
        <v>42695</v>
      </c>
      <c r="K106" s="5">
        <f>WEEKNUM(H106)</f>
        <v/>
      </c>
      <c r="L106" s="6">
        <f>IF(J106-I106&gt;0,"OD","OT")</f>
        <v/>
      </c>
      <c r="M106" s="7">
        <f>WEEKNUM(J106)</f>
        <v/>
      </c>
    </row>
    <row r="107">
      <c r="A107" s="1" t="n">
        <v>103</v>
      </c>
      <c r="B107" s="1" t="inlineStr">
        <is>
          <t>m/c 45</t>
        </is>
      </c>
      <c r="C107" s="1" t="inlineStr">
        <is>
          <t>conveyor</t>
        </is>
      </c>
      <c r="D107" s="1" t="inlineStr">
        <is>
          <t>Unplanned</t>
        </is>
      </c>
      <c r="E107" s="1" t="inlineStr">
        <is>
          <t>Completed</t>
        </is>
      </c>
      <c r="F107" s="1" t="inlineStr">
        <is>
          <t>L108</t>
        </is>
      </c>
      <c r="G107" s="2" t="n">
        <v>42695</v>
      </c>
      <c r="H107" s="2" t="n">
        <v>42694</v>
      </c>
      <c r="I107" s="2" t="n">
        <v>42694</v>
      </c>
      <c r="J107" s="4" t="n">
        <v>42695</v>
      </c>
      <c r="K107" s="5">
        <f>WEEKNUM(H107)</f>
        <v/>
      </c>
      <c r="L107" s="6">
        <f>IF(J107-I107&gt;0,"OD","OT")</f>
        <v/>
      </c>
      <c r="M107" s="7">
        <f>WEEKNUM(J107)</f>
        <v/>
      </c>
    </row>
    <row r="108">
      <c r="A108" s="1" t="n">
        <v>104</v>
      </c>
      <c r="B108" s="1" t="inlineStr">
        <is>
          <t>m/c 46</t>
        </is>
      </c>
      <c r="C108" s="1" t="inlineStr">
        <is>
          <t>pipe couplings. etc.</t>
        </is>
      </c>
      <c r="D108" s="1" t="inlineStr">
        <is>
          <t>Unplanned</t>
        </is>
      </c>
      <c r="E108" s="1" t="inlineStr">
        <is>
          <t>Completed</t>
        </is>
      </c>
      <c r="F108" s="1" t="inlineStr">
        <is>
          <t>L092</t>
        </is>
      </c>
      <c r="G108" s="2" t="n">
        <v>42694</v>
      </c>
      <c r="H108" s="2" t="n">
        <v>42693</v>
      </c>
      <c r="I108" s="2" t="n">
        <v>42693</v>
      </c>
      <c r="J108" s="4" t="n">
        <v>42694</v>
      </c>
      <c r="K108" s="5">
        <f>WEEKNUM(H108)</f>
        <v/>
      </c>
      <c r="L108" s="6">
        <f>IF(J108-I108&gt;0,"OD","OT")</f>
        <v/>
      </c>
      <c r="M108" s="7">
        <f>WEEKNUM(J108)</f>
        <v/>
      </c>
    </row>
    <row r="109" ht="26.25" customHeight="1" s="19">
      <c r="A109" s="1" t="n">
        <v>105</v>
      </c>
      <c r="B109" s="1" t="inlineStr">
        <is>
          <t>m/c 47</t>
        </is>
      </c>
      <c r="C109" s="1" t="inlineStr">
        <is>
          <t>Weekly test on m/c</t>
        </is>
      </c>
      <c r="D109" s="1" t="inlineStr">
        <is>
          <t>Preventive Maintenance</t>
        </is>
      </c>
      <c r="E109" s="1" t="inlineStr">
        <is>
          <t>Completed</t>
        </is>
      </c>
      <c r="F109" s="1" t="inlineStr">
        <is>
          <t>L092</t>
        </is>
      </c>
      <c r="G109" s="2" t="n">
        <v>42694</v>
      </c>
      <c r="H109" s="2" t="n">
        <v>42693</v>
      </c>
      <c r="I109" s="2" t="n">
        <v>42693</v>
      </c>
      <c r="J109" s="4" t="n">
        <v>42694</v>
      </c>
      <c r="K109" s="5">
        <f>WEEKNUM(H109)</f>
        <v/>
      </c>
      <c r="L109" s="6">
        <f>IF(J109-I109&gt;0,"OD","OT")</f>
        <v/>
      </c>
      <c r="M109" s="7">
        <f>WEEKNUM(J109)</f>
        <v/>
      </c>
    </row>
    <row r="110" ht="26.25" customHeight="1" s="19">
      <c r="A110" s="1" t="n">
        <v>106</v>
      </c>
      <c r="B110" s="1" t="inlineStr">
        <is>
          <t>m/c 48</t>
        </is>
      </c>
      <c r="C110" s="1" t="inlineStr">
        <is>
          <t>Weekly test on m/c</t>
        </is>
      </c>
      <c r="D110" s="1" t="inlineStr">
        <is>
          <t>Preventive Maintenance</t>
        </is>
      </c>
      <c r="E110" s="1" t="inlineStr">
        <is>
          <t>Completed</t>
        </is>
      </c>
      <c r="F110" s="1" t="inlineStr">
        <is>
          <t>[Person_5]</t>
        </is>
      </c>
      <c r="G110" s="2" t="n">
        <v>42692</v>
      </c>
      <c r="H110" s="2" t="n">
        <v>42692</v>
      </c>
      <c r="I110" s="2" t="n">
        <v>42692</v>
      </c>
      <c r="J110" s="4" t="n">
        <v>42692</v>
      </c>
      <c r="K110" s="5">
        <f>WEEKNUM(H110)</f>
        <v/>
      </c>
      <c r="L110" s="6">
        <f>IF(J110-I110&gt;0,"OD","OT")</f>
        <v/>
      </c>
      <c r="M110" s="7">
        <f>WEEKNUM(J110)</f>
        <v/>
      </c>
    </row>
    <row r="111">
      <c r="A111" s="1" t="n">
        <v>107</v>
      </c>
      <c r="B111" s="1" t="inlineStr">
        <is>
          <t>m/c 49</t>
        </is>
      </c>
      <c r="C111" s="1" t="inlineStr">
        <is>
          <t>missing nest 4.</t>
        </is>
      </c>
      <c r="D111" s="1" t="inlineStr">
        <is>
          <t>Unplanned</t>
        </is>
      </c>
      <c r="E111" s="1" t="inlineStr">
        <is>
          <t>Completed</t>
        </is>
      </c>
      <c r="F111" s="1" t="inlineStr">
        <is>
          <t>[Person_5]</t>
        </is>
      </c>
      <c r="G111" s="2" t="n">
        <v>42692</v>
      </c>
      <c r="H111" s="2" t="n">
        <v>42692</v>
      </c>
      <c r="I111" s="2" t="n">
        <v>42692</v>
      </c>
      <c r="J111" s="4" t="n">
        <v>42692</v>
      </c>
      <c r="K111" s="5">
        <f>WEEKNUM(H111)</f>
        <v/>
      </c>
      <c r="L111" s="6">
        <f>IF(J111-I111&gt;0,"OD","OT")</f>
        <v/>
      </c>
      <c r="M111" s="7">
        <f>WEEKNUM(J111)</f>
        <v/>
      </c>
    </row>
    <row r="112">
      <c r="A112" s="1" t="n">
        <v>108</v>
      </c>
      <c r="B112" s="1" t="inlineStr">
        <is>
          <t>m/c 50</t>
        </is>
      </c>
      <c r="C112" s="1" t="inlineStr">
        <is>
          <t>conveyor</t>
        </is>
      </c>
      <c r="D112" s="1" t="inlineStr">
        <is>
          <t>Unplanned</t>
        </is>
      </c>
      <c r="E112" s="1" t="inlineStr">
        <is>
          <t>Completed</t>
        </is>
      </c>
      <c r="F112" s="1" t="inlineStr">
        <is>
          <t>[Person_5]</t>
        </is>
      </c>
      <c r="G112" s="2" t="n">
        <v>42692</v>
      </c>
      <c r="H112" s="2" t="n">
        <v>42692</v>
      </c>
      <c r="I112" s="2" t="n">
        <v>42692</v>
      </c>
      <c r="J112" s="4" t="n">
        <v>42692</v>
      </c>
      <c r="K112" s="5">
        <f>WEEKNUM(H112)</f>
        <v/>
      </c>
      <c r="L112" s="6">
        <f>IF(J112-I112&gt;0,"OD","OT")</f>
        <v/>
      </c>
      <c r="M112" s="7">
        <f>WEEKNUM(J112)</f>
        <v/>
      </c>
    </row>
    <row r="113">
      <c r="A113" s="1" t="n">
        <v>109</v>
      </c>
      <c r="B113" s="1" t="inlineStr">
        <is>
          <t>m/c 51</t>
        </is>
      </c>
      <c r="C113" s="1" t="inlineStr">
        <is>
          <t>pipe couplings. etc.</t>
        </is>
      </c>
      <c r="D113" s="1" t="inlineStr">
        <is>
          <t>Unplanned</t>
        </is>
      </c>
      <c r="E113" s="1" t="inlineStr">
        <is>
          <t>Completed</t>
        </is>
      </c>
      <c r="F113" s="1" t="inlineStr">
        <is>
          <t>[Person_5]</t>
        </is>
      </c>
      <c r="G113" s="2" t="n">
        <v>42692</v>
      </c>
      <c r="H113" s="2" t="n">
        <v>42692</v>
      </c>
      <c r="I113" s="2" t="n">
        <v>42692</v>
      </c>
      <c r="J113" s="4" t="n">
        <v>42692</v>
      </c>
      <c r="K113" s="5">
        <f>WEEKNUM(H113)</f>
        <v/>
      </c>
      <c r="L113" s="6">
        <f>IF(J113-I113&gt;0,"OD","OT")</f>
        <v/>
      </c>
      <c r="M113" s="7">
        <f>WEEKNUM(J113)</f>
        <v/>
      </c>
    </row>
    <row r="114" ht="26.25" customHeight="1" s="19">
      <c r="A114" s="1" t="n">
        <v>110</v>
      </c>
      <c r="B114" s="1" t="inlineStr">
        <is>
          <t>m/c 52</t>
        </is>
      </c>
      <c r="C114" s="1" t="inlineStr">
        <is>
          <t>Deflash robot stopped</t>
        </is>
      </c>
      <c r="D114" s="1" t="inlineStr">
        <is>
          <t>Unplanned</t>
        </is>
      </c>
      <c r="E114" s="1" t="inlineStr">
        <is>
          <t>Completed</t>
        </is>
      </c>
      <c r="F114" s="1" t="inlineStr">
        <is>
          <t>[Person_5]</t>
        </is>
      </c>
      <c r="G114" s="2" t="n">
        <v>42692</v>
      </c>
      <c r="H114" s="2" t="n">
        <v>42692</v>
      </c>
      <c r="I114" s="2" t="n">
        <v>42692</v>
      </c>
      <c r="J114" s="4" t="n">
        <v>42692</v>
      </c>
      <c r="K114" s="5">
        <f>WEEKNUM(H114)</f>
        <v/>
      </c>
      <c r="L114" s="6">
        <f>IF(J114-I114&gt;0,"OD","OT")</f>
        <v/>
      </c>
      <c r="M114" s="7">
        <f>WEEKNUM(J114)</f>
        <v/>
      </c>
    </row>
    <row r="115">
      <c r="A115" s="1" t="n">
        <v>111</v>
      </c>
      <c r="B115" s="1" t="inlineStr">
        <is>
          <t>m/c 53</t>
        </is>
      </c>
      <c r="C115" s="1" t="inlineStr">
        <is>
          <t>Replace print</t>
        </is>
      </c>
      <c r="D115" s="1" t="inlineStr">
        <is>
          <t>Unplanned</t>
        </is>
      </c>
      <c r="E115" s="1" t="inlineStr">
        <is>
          <t>Completed</t>
        </is>
      </c>
      <c r="F115" s="1" t="inlineStr">
        <is>
          <t>[Person_5]</t>
        </is>
      </c>
      <c r="G115" s="2" t="n">
        <v>42692</v>
      </c>
      <c r="H115" s="2" t="n">
        <v>42692</v>
      </c>
      <c r="I115" s="2" t="n">
        <v>42692</v>
      </c>
      <c r="J115" s="4" t="n">
        <v>42692</v>
      </c>
      <c r="K115" s="5">
        <f>WEEKNUM(H115)</f>
        <v/>
      </c>
      <c r="L115" s="6">
        <f>IF(J115-I115&gt;0,"OD","OT")</f>
        <v/>
      </c>
      <c r="M115" s="7">
        <f>WEEKNUM(J115)</f>
        <v/>
      </c>
    </row>
    <row r="116" ht="26.25" customHeight="1" s="19">
      <c r="A116" s="1" t="n">
        <v>112</v>
      </c>
      <c r="B116" s="1" t="inlineStr">
        <is>
          <t>m/c 54</t>
        </is>
      </c>
      <c r="C116" s="1" t="inlineStr">
        <is>
          <t>Inspect chiller for leaks</t>
        </is>
      </c>
      <c r="D116" s="1" t="inlineStr">
        <is>
          <t>Unplanned</t>
        </is>
      </c>
      <c r="E116" s="1" t="inlineStr">
        <is>
          <t>Completed</t>
        </is>
      </c>
      <c r="F116" s="1" t="inlineStr">
        <is>
          <t>[Person_5]</t>
        </is>
      </c>
      <c r="G116" s="2" t="n">
        <v>42692</v>
      </c>
      <c r="H116" s="2" t="n">
        <v>42692</v>
      </c>
      <c r="I116" s="2" t="n">
        <v>42692</v>
      </c>
      <c r="J116" s="4" t="n">
        <v>42692</v>
      </c>
      <c r="K116" s="5">
        <f>WEEKNUM(H116)</f>
        <v/>
      </c>
      <c r="L116" s="6">
        <f>IF(J116-I116&gt;0,"OD","OT")</f>
        <v/>
      </c>
      <c r="M116" s="7">
        <f>WEEKNUM(J116)</f>
        <v/>
      </c>
    </row>
    <row r="117" ht="26.25" customHeight="1" s="19">
      <c r="A117" s="1" t="n">
        <v>113</v>
      </c>
      <c r="B117" s="1" t="inlineStr">
        <is>
          <t>m/c 55</t>
        </is>
      </c>
      <c r="C117" s="1" t="inlineStr">
        <is>
          <t>Deflash robot stopped</t>
        </is>
      </c>
      <c r="D117" s="1" t="inlineStr">
        <is>
          <t>Unplanned</t>
        </is>
      </c>
      <c r="E117" s="1" t="inlineStr">
        <is>
          <t>Completed</t>
        </is>
      </c>
      <c r="F117" s="1" t="inlineStr">
        <is>
          <t>L030</t>
        </is>
      </c>
      <c r="G117" s="2" t="n">
        <v>42692</v>
      </c>
      <c r="H117" s="2" t="n">
        <v>42692</v>
      </c>
      <c r="I117" s="2" t="n">
        <v>42692</v>
      </c>
      <c r="J117" s="4" t="n">
        <v>42692</v>
      </c>
      <c r="K117" s="5">
        <f>WEEKNUM(H117)</f>
        <v/>
      </c>
      <c r="L117" s="6">
        <f>IF(J117-I117&gt;0,"OD","OT")</f>
        <v/>
      </c>
      <c r="M117" s="7">
        <f>WEEKNUM(J117)</f>
        <v/>
      </c>
    </row>
    <row r="118" ht="26.25" customHeight="1" s="19">
      <c r="A118" s="1" t="n">
        <v>114</v>
      </c>
      <c r="B118" s="1" t="inlineStr">
        <is>
          <t>m/c 56</t>
        </is>
      </c>
      <c r="C118" s="1" t="inlineStr">
        <is>
          <t>Weekly test on m/c</t>
        </is>
      </c>
      <c r="D118" s="1" t="inlineStr">
        <is>
          <t>Preventive Maintenance</t>
        </is>
      </c>
      <c r="E118" s="1" t="inlineStr">
        <is>
          <t>Completed</t>
        </is>
      </c>
      <c r="F118" s="1" t="inlineStr">
        <is>
          <t>L092</t>
        </is>
      </c>
      <c r="G118" s="2" t="n">
        <v>42692</v>
      </c>
      <c r="H118" s="2" t="n">
        <v>42692</v>
      </c>
      <c r="I118" s="2" t="n">
        <v>42692</v>
      </c>
      <c r="J118" s="4" t="n">
        <v>42692</v>
      </c>
      <c r="K118" s="5">
        <f>WEEKNUM(H118)</f>
        <v/>
      </c>
      <c r="L118" s="6">
        <f>IF(J118-I118&gt;0,"OD","OT")</f>
        <v/>
      </c>
      <c r="M118" s="7">
        <f>WEEKNUM(J118)</f>
        <v/>
      </c>
    </row>
    <row r="119">
      <c r="A119" s="1" t="n">
        <v>115</v>
      </c>
      <c r="B119" s="1" t="inlineStr">
        <is>
          <t>m/c 57</t>
        </is>
      </c>
      <c r="C119" s="1" t="inlineStr">
        <is>
          <t>missing nest 4.</t>
        </is>
      </c>
      <c r="D119" s="1" t="inlineStr">
        <is>
          <t>Unplanned</t>
        </is>
      </c>
      <c r="E119" s="1" t="inlineStr">
        <is>
          <t>Completed</t>
        </is>
      </c>
      <c r="F119" s="1" t="inlineStr">
        <is>
          <t>L092</t>
        </is>
      </c>
      <c r="G119" s="2" t="n">
        <v>42692</v>
      </c>
      <c r="H119" s="2" t="n">
        <v>42692</v>
      </c>
      <c r="I119" s="2" t="n">
        <v>42692</v>
      </c>
      <c r="J119" s="4" t="n">
        <v>42692</v>
      </c>
      <c r="K119" s="5">
        <f>WEEKNUM(H119)</f>
        <v/>
      </c>
      <c r="L119" s="6">
        <f>IF(J119-I119&gt;0,"OD","OT")</f>
        <v/>
      </c>
      <c r="M119" s="7">
        <f>WEEKNUM(J119)</f>
        <v/>
      </c>
    </row>
    <row r="120">
      <c r="A120" s="1" t="n">
        <v>116</v>
      </c>
      <c r="B120" s="1" t="inlineStr">
        <is>
          <t>m/c 58</t>
        </is>
      </c>
      <c r="C120" s="1" t="inlineStr">
        <is>
          <t>pipe couplings. etc.</t>
        </is>
      </c>
      <c r="D120" s="1" t="inlineStr">
        <is>
          <t>Unplanned</t>
        </is>
      </c>
      <c r="E120" s="1" t="inlineStr">
        <is>
          <t>Completed</t>
        </is>
      </c>
      <c r="F120" s="1" t="inlineStr">
        <is>
          <t>L050</t>
        </is>
      </c>
      <c r="G120" s="2" t="n">
        <v>42692</v>
      </c>
      <c r="H120" s="2" t="n">
        <v>42692</v>
      </c>
      <c r="I120" s="2" t="n">
        <v>42692</v>
      </c>
      <c r="J120" s="4" t="n">
        <v>42692</v>
      </c>
      <c r="K120" s="5">
        <f>WEEKNUM(H120)</f>
        <v/>
      </c>
      <c r="L120" s="6">
        <f>IF(J120-I120&gt;0,"OD","OT")</f>
        <v/>
      </c>
      <c r="M120" s="7">
        <f>WEEKNUM(J120)</f>
        <v/>
      </c>
    </row>
    <row r="121" ht="26.25" customHeight="1" s="19">
      <c r="A121" s="1" t="n">
        <v>117</v>
      </c>
      <c r="B121" s="1" t="inlineStr">
        <is>
          <t>m/c 16</t>
        </is>
      </c>
      <c r="C121" s="1" t="inlineStr">
        <is>
          <t>Deflash robot stopped</t>
        </is>
      </c>
      <c r="D121" s="1" t="inlineStr">
        <is>
          <t>Unplanned</t>
        </is>
      </c>
      <c r="E121" s="1" t="inlineStr">
        <is>
          <t>Completed</t>
        </is>
      </c>
      <c r="F121" s="1" t="inlineStr">
        <is>
          <t>L050</t>
        </is>
      </c>
      <c r="G121" s="2" t="n">
        <v>42692</v>
      </c>
      <c r="H121" s="2" t="n">
        <v>42692</v>
      </c>
      <c r="I121" s="2" t="n">
        <v>42692</v>
      </c>
      <c r="J121" s="4" t="n">
        <v>42692</v>
      </c>
      <c r="K121" s="5">
        <f>WEEKNUM(H121)</f>
        <v/>
      </c>
      <c r="L121" s="6">
        <f>IF(J121-I121&gt;0,"OD","OT")</f>
        <v/>
      </c>
      <c r="M121" s="7">
        <f>WEEKNUM(J121)</f>
        <v/>
      </c>
    </row>
    <row r="122">
      <c r="A122" s="1" t="n">
        <v>118</v>
      </c>
      <c r="B122" s="1" t="inlineStr">
        <is>
          <t>m/c 17</t>
        </is>
      </c>
      <c r="C122" s="1" t="inlineStr">
        <is>
          <t>Replace print</t>
        </is>
      </c>
      <c r="D122" s="1" t="inlineStr">
        <is>
          <t>Unplanned</t>
        </is>
      </c>
      <c r="E122" s="1" t="inlineStr">
        <is>
          <t>Completed</t>
        </is>
      </c>
      <c r="F122" s="1" t="inlineStr">
        <is>
          <t>L050</t>
        </is>
      </c>
      <c r="G122" s="2" t="n">
        <v>42691</v>
      </c>
      <c r="H122" s="2" t="n">
        <v>42691</v>
      </c>
      <c r="I122" s="2" t="n">
        <v>42691</v>
      </c>
      <c r="J122" s="4" t="n">
        <v>42691</v>
      </c>
      <c r="K122" s="5">
        <f>WEEKNUM(H122)</f>
        <v/>
      </c>
      <c r="L122" s="6">
        <f>IF(J122-I122&gt;0,"OD","OT")</f>
        <v/>
      </c>
      <c r="M122" s="7">
        <f>WEEKNUM(J122)</f>
        <v/>
      </c>
    </row>
    <row r="123" ht="26.25" customHeight="1" s="19">
      <c r="A123" s="1" t="n">
        <v>119</v>
      </c>
      <c r="B123" s="1" t="inlineStr">
        <is>
          <t>m/c 18</t>
        </is>
      </c>
      <c r="C123" s="1" t="inlineStr">
        <is>
          <t>Inspect chiller for leaks</t>
        </is>
      </c>
      <c r="D123" s="1" t="inlineStr">
        <is>
          <t>Unplanned</t>
        </is>
      </c>
      <c r="E123" s="1" t="inlineStr">
        <is>
          <t>Completed</t>
        </is>
      </c>
      <c r="F123" s="1" t="inlineStr">
        <is>
          <t>L050</t>
        </is>
      </c>
      <c r="G123" s="2" t="n">
        <v>42691</v>
      </c>
      <c r="H123" s="2" t="n">
        <v>42691</v>
      </c>
      <c r="I123" s="2" t="n">
        <v>42691</v>
      </c>
      <c r="J123" s="4" t="n">
        <v>42691</v>
      </c>
      <c r="K123" s="5">
        <f>WEEKNUM(H123)</f>
        <v/>
      </c>
      <c r="L123" s="6">
        <f>IF(J123-I123&gt;0,"OD","OT")</f>
        <v/>
      </c>
      <c r="M123" s="7">
        <f>WEEKNUM(J123)</f>
        <v/>
      </c>
    </row>
    <row r="124" ht="26.25" customHeight="1" s="19">
      <c r="A124" s="1" t="n">
        <v>120</v>
      </c>
      <c r="B124" s="1" t="inlineStr">
        <is>
          <t>m/c 19</t>
        </is>
      </c>
      <c r="C124" s="1" t="inlineStr">
        <is>
          <t>1N6 Part present intermittent.</t>
        </is>
      </c>
      <c r="D124" s="1" t="inlineStr">
        <is>
          <t>Unplanned</t>
        </is>
      </c>
      <c r="E124" s="1" t="inlineStr">
        <is>
          <t>Completed</t>
        </is>
      </c>
      <c r="F124" s="1" t="inlineStr">
        <is>
          <t>L050</t>
        </is>
      </c>
      <c r="G124" s="2" t="n">
        <v>42691</v>
      </c>
      <c r="H124" s="2" t="n">
        <v>42691</v>
      </c>
      <c r="I124" s="2" t="n">
        <v>42691</v>
      </c>
      <c r="J124" s="4" t="n">
        <v>42691.63402777778</v>
      </c>
      <c r="K124" s="5">
        <f>WEEKNUM(H124)</f>
        <v/>
      </c>
      <c r="L124" s="6">
        <f>IF(J124-I124&gt;0,"OD","OT")</f>
        <v/>
      </c>
      <c r="M124" s="7">
        <f>WEEKNUM(J124)</f>
        <v/>
      </c>
    </row>
    <row r="125">
      <c r="A125" s="1" t="n">
        <v>121</v>
      </c>
      <c r="B125" s="1" t="inlineStr">
        <is>
          <t>m/c 20</t>
        </is>
      </c>
      <c r="C125" s="1" t="inlineStr">
        <is>
          <t>Slug stuck on pin</t>
        </is>
      </c>
      <c r="D125" s="1" t="inlineStr">
        <is>
          <t>Unplanned</t>
        </is>
      </c>
      <c r="E125" s="1" t="inlineStr">
        <is>
          <t>Completed</t>
        </is>
      </c>
      <c r="F125" s="1" t="inlineStr">
        <is>
          <t>L050</t>
        </is>
      </c>
      <c r="G125" s="2" t="n">
        <v>42691</v>
      </c>
      <c r="H125" s="2" t="n">
        <v>42691</v>
      </c>
      <c r="I125" s="2" t="n">
        <v>42691</v>
      </c>
      <c r="J125" s="4" t="n">
        <v>42691.63402777778</v>
      </c>
      <c r="K125" s="5">
        <f>WEEKNUM(H125)</f>
        <v/>
      </c>
      <c r="L125" s="6">
        <f>IF(J125-I125&gt;0,"OD","OT")</f>
        <v/>
      </c>
      <c r="M125" s="7">
        <f>WEEKNUM(J125)</f>
        <v/>
      </c>
    </row>
    <row r="126" ht="26.25" customHeight="1" s="19">
      <c r="A126" s="1" t="n">
        <v>122</v>
      </c>
      <c r="B126" s="1" t="inlineStr">
        <is>
          <t>m/c 21</t>
        </is>
      </c>
      <c r="C126" s="1" t="inlineStr">
        <is>
          <t>replace sensor ring loader</t>
        </is>
      </c>
      <c r="D126" s="1" t="inlineStr">
        <is>
          <t>Other</t>
        </is>
      </c>
      <c r="E126" s="1" t="inlineStr">
        <is>
          <t>Completed</t>
        </is>
      </c>
      <c r="F126" s="1" t="inlineStr">
        <is>
          <t>L050</t>
        </is>
      </c>
      <c r="G126" s="2" t="n">
        <v>42691</v>
      </c>
      <c r="H126" s="2" t="n">
        <v>42691</v>
      </c>
      <c r="I126" s="2" t="n">
        <v>42691</v>
      </c>
      <c r="J126" s="4" t="n">
        <v>42691.63402777778</v>
      </c>
      <c r="K126" s="5">
        <f>WEEKNUM(H126)</f>
        <v/>
      </c>
      <c r="L126" s="6">
        <f>IF(J126-I126&gt;0,"OD","OT")</f>
        <v/>
      </c>
      <c r="M126" s="7">
        <f>WEEKNUM(J126)</f>
        <v/>
      </c>
    </row>
    <row r="127" ht="26.25" customHeight="1" s="19">
      <c r="A127" s="1" t="n">
        <v>123</v>
      </c>
      <c r="B127" s="1" t="inlineStr">
        <is>
          <t>m/c 22</t>
        </is>
      </c>
      <c r="C127" s="1" t="inlineStr">
        <is>
          <t>Replaced bracket sensor</t>
        </is>
      </c>
      <c r="D127" s="1" t="inlineStr">
        <is>
          <t>Unplanned</t>
        </is>
      </c>
      <c r="E127" s="1" t="inlineStr">
        <is>
          <t>Completed</t>
        </is>
      </c>
      <c r="F127" s="1" t="inlineStr">
        <is>
          <t>L021</t>
        </is>
      </c>
      <c r="G127" s="2" t="n">
        <v>42691</v>
      </c>
      <c r="H127" s="2" t="n">
        <v>42691</v>
      </c>
      <c r="I127" s="2" t="n">
        <v>42691</v>
      </c>
      <c r="J127" s="4" t="n">
        <v>42691.63402777778</v>
      </c>
      <c r="K127" s="5">
        <f>WEEKNUM(H127)</f>
        <v/>
      </c>
      <c r="L127" s="6">
        <f>IF(J127-I127&gt;0,"OD","OT")</f>
        <v/>
      </c>
      <c r="M127" s="7">
        <f>WEEKNUM(J127)</f>
        <v/>
      </c>
    </row>
    <row r="128">
      <c r="A128" s="1" t="n">
        <v>124</v>
      </c>
      <c r="B128" s="1" t="inlineStr">
        <is>
          <t>m/c 23</t>
        </is>
      </c>
      <c r="C128" s="1" t="inlineStr">
        <is>
          <t>Air leak from tank</t>
        </is>
      </c>
      <c r="D128" s="1" t="inlineStr">
        <is>
          <t>Unplanned</t>
        </is>
      </c>
      <c r="E128" s="1" t="inlineStr">
        <is>
          <t>Completed</t>
        </is>
      </c>
      <c r="F128" s="1" t="inlineStr">
        <is>
          <t>L021</t>
        </is>
      </c>
      <c r="G128" s="2" t="n">
        <v>42692</v>
      </c>
      <c r="H128" s="2" t="n">
        <v>42691</v>
      </c>
      <c r="I128" s="2" t="n">
        <v>42691</v>
      </c>
      <c r="J128" s="4" t="n">
        <v>42692</v>
      </c>
      <c r="K128" s="5">
        <f>WEEKNUM(H128)</f>
        <v/>
      </c>
      <c r="L128" s="6">
        <f>IF(J128-I128&gt;0,"OD","OT")</f>
        <v/>
      </c>
      <c r="M128" s="7">
        <f>WEEKNUM(J128)</f>
        <v/>
      </c>
    </row>
    <row r="129" ht="26.25" customHeight="1" s="19">
      <c r="A129" s="1" t="n">
        <v>125</v>
      </c>
      <c r="B129" s="1" t="inlineStr">
        <is>
          <t>m/c 24</t>
        </is>
      </c>
      <c r="C129" s="1" t="inlineStr">
        <is>
          <t>Camera check issue</t>
        </is>
      </c>
      <c r="D129" s="1" t="inlineStr">
        <is>
          <t>Administrative</t>
        </is>
      </c>
      <c r="E129" s="1" t="inlineStr">
        <is>
          <t>Completed</t>
        </is>
      </c>
      <c r="F129" s="1" t="inlineStr">
        <is>
          <t>L021</t>
        </is>
      </c>
      <c r="G129" s="2" t="n">
        <v>42692</v>
      </c>
      <c r="H129" s="2" t="n">
        <v>42691</v>
      </c>
      <c r="I129" s="2" t="n">
        <v>42691</v>
      </c>
      <c r="J129" s="4" t="n">
        <v>42692</v>
      </c>
      <c r="K129" s="5">
        <f>WEEKNUM(H129)</f>
        <v/>
      </c>
      <c r="L129" s="6">
        <f>IF(J129-I129&gt;0,"OD","OT")</f>
        <v/>
      </c>
      <c r="M129" s="7">
        <f>WEEKNUM(J129)</f>
        <v/>
      </c>
    </row>
    <row r="130" ht="26.25" customHeight="1" s="19">
      <c r="A130" s="1" t="n">
        <v>126</v>
      </c>
      <c r="B130" s="1" t="inlineStr">
        <is>
          <t>m/c 18</t>
        </is>
      </c>
      <c r="C130" s="1" t="inlineStr">
        <is>
          <t>assist bracket assenbly</t>
        </is>
      </c>
      <c r="D130" s="1" t="inlineStr">
        <is>
          <t>Improvement</t>
        </is>
      </c>
      <c r="E130" s="1" t="inlineStr">
        <is>
          <t>Completed</t>
        </is>
      </c>
      <c r="F130" s="1" t="inlineStr">
        <is>
          <t>L021</t>
        </is>
      </c>
      <c r="G130" s="2" t="n">
        <v>42692</v>
      </c>
      <c r="H130" s="2" t="n">
        <v>42691</v>
      </c>
      <c r="I130" s="2" t="n">
        <v>42691</v>
      </c>
      <c r="J130" s="4" t="n">
        <v>42692</v>
      </c>
      <c r="K130" s="5">
        <f>WEEKNUM(H130)</f>
        <v/>
      </c>
      <c r="L130" s="6">
        <f>IF(J130-I130&gt;0,"OD","OT")</f>
        <v/>
      </c>
      <c r="M130" s="7">
        <f>WEEKNUM(J130)</f>
        <v/>
      </c>
    </row>
    <row r="131">
      <c r="A131" s="1" t="n">
        <v>127</v>
      </c>
      <c r="B131" s="1" t="inlineStr">
        <is>
          <t>m/c 19</t>
        </is>
      </c>
      <c r="C131" s="1" t="inlineStr">
        <is>
          <t>Tank detaching</t>
        </is>
      </c>
      <c r="D131" s="1" t="inlineStr">
        <is>
          <t>Administrative</t>
        </is>
      </c>
      <c r="E131" s="1" t="inlineStr">
        <is>
          <t>Completed</t>
        </is>
      </c>
      <c r="F131" s="1" t="inlineStr">
        <is>
          <t>L021</t>
        </is>
      </c>
      <c r="G131" s="2" t="n">
        <v>42692</v>
      </c>
      <c r="H131" s="2" t="n">
        <v>42691</v>
      </c>
      <c r="I131" s="2" t="n">
        <v>42691</v>
      </c>
      <c r="J131" s="4" t="n">
        <v>42692</v>
      </c>
      <c r="K131" s="5">
        <f>WEEKNUM(H131)</f>
        <v/>
      </c>
      <c r="L131" s="6">
        <f>IF(J131-I131&gt;0,"OD","OT")</f>
        <v/>
      </c>
      <c r="M131" s="7">
        <f>WEEKNUM(J131)</f>
        <v/>
      </c>
    </row>
    <row r="132" ht="26.25" customHeight="1" s="19">
      <c r="A132" s="1" t="n">
        <v>128</v>
      </c>
      <c r="B132" s="1" t="inlineStr">
        <is>
          <t>m/c 20</t>
        </is>
      </c>
      <c r="C132" s="1" t="inlineStr">
        <is>
          <t>Set-up tank clamp, improve</t>
        </is>
      </c>
      <c r="D132" s="1" t="inlineStr">
        <is>
          <t>Improvement</t>
        </is>
      </c>
      <c r="E132" s="1" t="inlineStr">
        <is>
          <t>Completed</t>
        </is>
      </c>
      <c r="F132" s="1" t="inlineStr">
        <is>
          <t>L021</t>
        </is>
      </c>
      <c r="G132" s="2" t="n">
        <v>42692</v>
      </c>
      <c r="H132" s="2" t="n">
        <v>42691</v>
      </c>
      <c r="I132" s="2" t="n">
        <v>42691</v>
      </c>
      <c r="J132" s="4" t="n">
        <v>42692</v>
      </c>
      <c r="K132" s="5">
        <f>WEEKNUM(H132)</f>
        <v/>
      </c>
      <c r="L132" s="6">
        <f>IF(J132-I132&gt;0,"OD","OT")</f>
        <v/>
      </c>
      <c r="M132" s="7">
        <f>WEEKNUM(J132)</f>
        <v/>
      </c>
    </row>
    <row r="133">
      <c r="A133" s="1" t="n">
        <v>129</v>
      </c>
      <c r="B133" s="1" t="inlineStr">
        <is>
          <t>m/c 21</t>
        </is>
      </c>
      <c r="C133" s="1" t="inlineStr">
        <is>
          <t>material alarms</t>
        </is>
      </c>
      <c r="D133" s="1" t="inlineStr">
        <is>
          <t>Administrative</t>
        </is>
      </c>
      <c r="E133" s="1" t="inlineStr">
        <is>
          <t>Completed</t>
        </is>
      </c>
      <c r="F133" s="1" t="inlineStr">
        <is>
          <t>L021</t>
        </is>
      </c>
      <c r="G133" s="2" t="n">
        <v>42692</v>
      </c>
      <c r="H133" s="2" t="n">
        <v>42691</v>
      </c>
      <c r="I133" s="2" t="n">
        <v>42691</v>
      </c>
      <c r="J133" s="4" t="n">
        <v>42692</v>
      </c>
      <c r="K133" s="5">
        <f>WEEKNUM(H133)</f>
        <v/>
      </c>
      <c r="L133" s="6">
        <f>IF(J133-I133&gt;0,"OD","OT")</f>
        <v/>
      </c>
      <c r="M133" s="7">
        <f>WEEKNUM(J133)</f>
        <v/>
      </c>
    </row>
    <row r="134" ht="26.25" customHeight="1" s="19">
      <c r="A134" s="1" t="n">
        <v>130</v>
      </c>
      <c r="B134" s="1" t="inlineStr">
        <is>
          <t>m/c 22</t>
        </is>
      </c>
      <c r="C134" s="1" t="inlineStr">
        <is>
          <t>Camera check issue</t>
        </is>
      </c>
      <c r="D134" s="1" t="inlineStr">
        <is>
          <t>Administrative</t>
        </is>
      </c>
      <c r="E134" s="1" t="inlineStr">
        <is>
          <t>Completed</t>
        </is>
      </c>
      <c r="F134" s="1" t="inlineStr">
        <is>
          <t>L121</t>
        </is>
      </c>
      <c r="G134" s="2" t="n">
        <v>42690</v>
      </c>
      <c r="H134" s="2" t="n">
        <v>42690</v>
      </c>
      <c r="I134" s="2" t="n">
        <v>42690</v>
      </c>
      <c r="J134" s="4" t="n">
        <v>42690</v>
      </c>
      <c r="K134" s="5">
        <f>WEEKNUM(H134)</f>
        <v/>
      </c>
      <c r="L134" s="6">
        <f>IF(J134-I134&gt;0,"OD","OT")</f>
        <v/>
      </c>
      <c r="M134" s="7">
        <f>WEEKNUM(J134)</f>
        <v/>
      </c>
    </row>
    <row r="135" ht="26.25" customHeight="1" s="19">
      <c r="A135" s="1" t="n">
        <v>131</v>
      </c>
      <c r="B135" s="1" t="inlineStr">
        <is>
          <t>m/c 23</t>
        </is>
      </c>
      <c r="C135" s="1" t="inlineStr">
        <is>
          <t>assist bracket assenbly</t>
        </is>
      </c>
      <c r="D135" s="1" t="inlineStr">
        <is>
          <t>Improvement</t>
        </is>
      </c>
      <c r="E135" s="1" t="inlineStr">
        <is>
          <t>Completed</t>
        </is>
      </c>
      <c r="F135" s="1" t="inlineStr">
        <is>
          <t>L029</t>
        </is>
      </c>
      <c r="G135" s="2" t="n">
        <v>42690</v>
      </c>
      <c r="H135" s="2" t="n">
        <v>42690</v>
      </c>
      <c r="I135" s="2" t="n">
        <v>42690</v>
      </c>
      <c r="J135" s="4" t="n">
        <v>42690</v>
      </c>
      <c r="K135" s="5">
        <f>WEEKNUM(H135)</f>
        <v/>
      </c>
      <c r="L135" s="6">
        <f>IF(J135-I135&gt;0,"OD","OT")</f>
        <v/>
      </c>
      <c r="M135" s="7">
        <f>WEEKNUM(J135)</f>
        <v/>
      </c>
    </row>
    <row r="136">
      <c r="A136" s="1" t="n">
        <v>132</v>
      </c>
      <c r="B136" s="1" t="inlineStr">
        <is>
          <t>m/c 24</t>
        </is>
      </c>
      <c r="C136" s="1" t="inlineStr">
        <is>
          <t>Tank detaching</t>
        </is>
      </c>
      <c r="D136" s="1" t="inlineStr">
        <is>
          <t>Administrative</t>
        </is>
      </c>
      <c r="E136" s="1" t="inlineStr">
        <is>
          <t>Completed</t>
        </is>
      </c>
      <c r="F136" s="1" t="inlineStr">
        <is>
          <t>L029</t>
        </is>
      </c>
      <c r="G136" s="2" t="n">
        <v>42690</v>
      </c>
      <c r="H136" s="2" t="n">
        <v>42690</v>
      </c>
      <c r="I136" s="2" t="n">
        <v>42690</v>
      </c>
      <c r="J136" s="4" t="n">
        <v>42690</v>
      </c>
      <c r="K136" s="5">
        <f>WEEKNUM(H136)</f>
        <v/>
      </c>
      <c r="L136" s="6">
        <f>IF(J136-I136&gt;0,"OD","OT")</f>
        <v/>
      </c>
      <c r="M136" s="7">
        <f>WEEKNUM(J136)</f>
        <v/>
      </c>
    </row>
    <row r="137" ht="26.25" customHeight="1" s="19">
      <c r="A137" s="1" t="n">
        <v>133</v>
      </c>
      <c r="B137" s="1" t="inlineStr">
        <is>
          <t>m/c 25</t>
        </is>
      </c>
      <c r="C137" s="1" t="inlineStr">
        <is>
          <t>Set-up tank clamp, improve</t>
        </is>
      </c>
      <c r="D137" s="1" t="inlineStr">
        <is>
          <t>Improvement</t>
        </is>
      </c>
      <c r="E137" s="1" t="inlineStr">
        <is>
          <t>Completed</t>
        </is>
      </c>
      <c r="F137" s="1" t="inlineStr">
        <is>
          <t>L050</t>
        </is>
      </c>
      <c r="G137" s="2" t="n">
        <v>42690</v>
      </c>
      <c r="H137" s="2" t="n">
        <v>42690</v>
      </c>
      <c r="I137" s="2" t="n">
        <v>42690</v>
      </c>
      <c r="J137" s="4" t="n">
        <v>42691</v>
      </c>
      <c r="K137" s="5">
        <f>WEEKNUM(H137)</f>
        <v/>
      </c>
      <c r="L137" s="6">
        <f>IF(J137-I137&gt;0,"OD","OT")</f>
        <v/>
      </c>
      <c r="M137" s="7">
        <f>WEEKNUM(J137)</f>
        <v/>
      </c>
    </row>
    <row r="138">
      <c r="A138" s="1" t="n">
        <v>134</v>
      </c>
      <c r="B138" s="1" t="inlineStr">
        <is>
          <t>m/c 26</t>
        </is>
      </c>
      <c r="C138" s="1" t="inlineStr">
        <is>
          <t>material alarms</t>
        </is>
      </c>
      <c r="D138" s="1" t="inlineStr">
        <is>
          <t>Administrative</t>
        </is>
      </c>
      <c r="E138" s="1" t="inlineStr">
        <is>
          <t>Completed</t>
        </is>
      </c>
      <c r="F138" s="1" t="inlineStr">
        <is>
          <t>L021</t>
        </is>
      </c>
      <c r="G138" s="2" t="n">
        <v>42692</v>
      </c>
      <c r="H138" s="2" t="n">
        <v>42690</v>
      </c>
      <c r="I138" s="2" t="n">
        <v>42690</v>
      </c>
      <c r="J138" s="4" t="n">
        <v>42692</v>
      </c>
      <c r="K138" s="5">
        <f>WEEKNUM(H138)</f>
        <v/>
      </c>
      <c r="L138" s="6">
        <f>IF(J138-I138&gt;0,"OD","OT")</f>
        <v/>
      </c>
      <c r="M138" s="7">
        <f>WEEKNUM(J138)</f>
        <v/>
      </c>
    </row>
    <row r="139" ht="26.25" customHeight="1" s="19">
      <c r="A139" s="1" t="n">
        <v>135</v>
      </c>
      <c r="B139" s="1" t="inlineStr">
        <is>
          <t>m/c 27</t>
        </is>
      </c>
      <c r="C139" s="1" t="inlineStr">
        <is>
          <t>Inspect chiller for leaks</t>
        </is>
      </c>
      <c r="D139" s="1" t="inlineStr">
        <is>
          <t>Unplanned</t>
        </is>
      </c>
      <c r="E139" s="1" t="inlineStr">
        <is>
          <t>Completed</t>
        </is>
      </c>
      <c r="F139" s="1" t="inlineStr">
        <is>
          <t>L021</t>
        </is>
      </c>
      <c r="G139" s="2" t="n">
        <v>42692</v>
      </c>
      <c r="H139" s="2" t="n">
        <v>42690</v>
      </c>
      <c r="I139" s="2" t="n">
        <v>42690</v>
      </c>
      <c r="J139" s="4" t="n">
        <v>42692</v>
      </c>
      <c r="K139" s="5">
        <f>WEEKNUM(H139)</f>
        <v/>
      </c>
      <c r="L139" s="6">
        <f>IF(J139-I139&gt;0,"OD","OT")</f>
        <v/>
      </c>
      <c r="M139" s="7">
        <f>WEEKNUM(J139)</f>
        <v/>
      </c>
    </row>
    <row r="140" ht="26.25" customHeight="1" s="19">
      <c r="A140" s="1" t="n">
        <v>136</v>
      </c>
      <c r="B140" s="1" t="inlineStr">
        <is>
          <t>m/c 28</t>
        </is>
      </c>
      <c r="C140" s="1" t="inlineStr">
        <is>
          <t>Deflash robot stopped</t>
        </is>
      </c>
      <c r="D140" s="1" t="inlineStr">
        <is>
          <t>Unplanned</t>
        </is>
      </c>
      <c r="E140" s="1" t="inlineStr">
        <is>
          <t>Completed</t>
        </is>
      </c>
      <c r="F140" s="1" t="inlineStr">
        <is>
          <t>L021</t>
        </is>
      </c>
      <c r="G140" s="2" t="n">
        <v>42692</v>
      </c>
      <c r="H140" s="2" t="n">
        <v>42690</v>
      </c>
      <c r="I140" s="2" t="n">
        <v>42690</v>
      </c>
      <c r="J140" s="4" t="n">
        <v>42692</v>
      </c>
      <c r="K140" s="5">
        <f>WEEKNUM(H140)</f>
        <v/>
      </c>
      <c r="L140" s="6">
        <f>IF(J140-I140&gt;0,"OD","OT")</f>
        <v/>
      </c>
      <c r="M140" s="7">
        <f>WEEKNUM(J140)</f>
        <v/>
      </c>
    </row>
    <row r="141" ht="26.25" customHeight="1" s="19">
      <c r="A141" s="1" t="n">
        <v>137</v>
      </c>
      <c r="B141" s="1" t="inlineStr">
        <is>
          <t>m/c 29</t>
        </is>
      </c>
      <c r="C141" s="1" t="inlineStr">
        <is>
          <t>Weekly test on m/c</t>
        </is>
      </c>
      <c r="D141" s="1" t="inlineStr">
        <is>
          <t>Preventive Maintenance</t>
        </is>
      </c>
      <c r="E141" s="1" t="inlineStr">
        <is>
          <t>Completed</t>
        </is>
      </c>
      <c r="F141" s="1" t="inlineStr">
        <is>
          <t>L021</t>
        </is>
      </c>
      <c r="G141" s="2" t="n">
        <v>42692</v>
      </c>
      <c r="H141" s="2" t="n">
        <v>42690</v>
      </c>
      <c r="I141" s="2" t="n">
        <v>42690</v>
      </c>
      <c r="J141" s="4" t="n">
        <v>42692</v>
      </c>
      <c r="K141" s="5">
        <f>WEEKNUM(H141)</f>
        <v/>
      </c>
      <c r="L141" s="6">
        <f>IF(J141-I141&gt;0,"OD","OT")</f>
        <v/>
      </c>
      <c r="M141" s="7">
        <f>WEEKNUM(J141)</f>
        <v/>
      </c>
    </row>
    <row r="142">
      <c r="A142" s="1" t="n">
        <v>138</v>
      </c>
      <c r="B142" s="1" t="inlineStr">
        <is>
          <t>m/c 30</t>
        </is>
      </c>
      <c r="C142" s="1" t="inlineStr">
        <is>
          <t>missing nest 4.</t>
        </is>
      </c>
      <c r="D142" s="1" t="inlineStr">
        <is>
          <t>Unplanned</t>
        </is>
      </c>
      <c r="E142" s="1" t="inlineStr">
        <is>
          <t>Completed</t>
        </is>
      </c>
      <c r="F142" s="1" t="inlineStr">
        <is>
          <t>L021</t>
        </is>
      </c>
      <c r="G142" s="2" t="n">
        <v>42692</v>
      </c>
      <c r="H142" s="2" t="n">
        <v>42690</v>
      </c>
      <c r="I142" s="2" t="n">
        <v>42690</v>
      </c>
      <c r="J142" s="4" t="n">
        <v>42692</v>
      </c>
      <c r="K142" s="5">
        <f>WEEKNUM(H142)</f>
        <v/>
      </c>
      <c r="L142" s="6">
        <f>IF(J142-I142&gt;0,"OD","OT")</f>
        <v/>
      </c>
      <c r="M142" s="7">
        <f>WEEKNUM(J142)</f>
        <v/>
      </c>
    </row>
    <row r="143">
      <c r="A143" s="1" t="n">
        <v>139</v>
      </c>
      <c r="B143" s="1" t="inlineStr">
        <is>
          <t>m/c 31</t>
        </is>
      </c>
      <c r="C143" s="1" t="inlineStr">
        <is>
          <t>pipe couplings. etc.</t>
        </is>
      </c>
      <c r="D143" s="1" t="inlineStr">
        <is>
          <t>Unplanned</t>
        </is>
      </c>
      <c r="E143" s="1" t="inlineStr">
        <is>
          <t>Completed</t>
        </is>
      </c>
      <c r="F143" s="1" t="inlineStr">
        <is>
          <t>L021</t>
        </is>
      </c>
      <c r="G143" s="2" t="n">
        <v>42692</v>
      </c>
      <c r="H143" s="2" t="n">
        <v>42690</v>
      </c>
      <c r="I143" s="2" t="n">
        <v>42690</v>
      </c>
      <c r="J143" s="4" t="n">
        <v>42692</v>
      </c>
      <c r="K143" s="5">
        <f>WEEKNUM(H143)</f>
        <v/>
      </c>
      <c r="L143" s="6">
        <f>IF(J143-I143&gt;0,"OD","OT")</f>
        <v/>
      </c>
      <c r="M143" s="7">
        <f>WEEKNUM(J143)</f>
        <v/>
      </c>
    </row>
    <row r="144" ht="26.25" customHeight="1" s="19">
      <c r="A144" s="1" t="n">
        <v>59</v>
      </c>
      <c r="B144" s="1" t="inlineStr">
        <is>
          <t>m/c 8</t>
        </is>
      </c>
      <c r="C144" s="1" t="inlineStr">
        <is>
          <t>label printer on manual</t>
        </is>
      </c>
      <c r="D144" s="1" t="inlineStr">
        <is>
          <t>Planned Repair</t>
        </is>
      </c>
      <c r="E144" s="1" t="inlineStr">
        <is>
          <t>Completed</t>
        </is>
      </c>
      <c r="F144" s="1" t="inlineStr">
        <is>
          <t>L119</t>
        </is>
      </c>
      <c r="G144" s="2" t="n">
        <v>42697</v>
      </c>
      <c r="H144" s="2" t="n">
        <v>42697</v>
      </c>
      <c r="I144" s="2" t="n">
        <v>42697</v>
      </c>
      <c r="J144" s="4" t="n">
        <v>42699</v>
      </c>
      <c r="K144" s="5">
        <f>WEEKNUM(H144)</f>
        <v/>
      </c>
      <c r="L144" s="6">
        <f>IF(J144-I144&gt;0,"OD","OT")</f>
        <v/>
      </c>
      <c r="M144" s="7">
        <f>WEEKNUM(J144)</f>
        <v/>
      </c>
    </row>
    <row r="145" ht="26.25" customHeight="1" s="19">
      <c r="A145" s="1" t="n">
        <v>140</v>
      </c>
      <c r="B145" s="1" t="inlineStr">
        <is>
          <t>m/c 32</t>
        </is>
      </c>
      <c r="C145" s="1" t="inlineStr">
        <is>
          <t>Deflash robot stopped</t>
        </is>
      </c>
      <c r="D145" s="1" t="inlineStr">
        <is>
          <t>Unplanned</t>
        </is>
      </c>
      <c r="E145" s="1" t="inlineStr">
        <is>
          <t>Completed</t>
        </is>
      </c>
      <c r="F145" s="1" t="inlineStr">
        <is>
          <t>L021</t>
        </is>
      </c>
      <c r="G145" s="2" t="n">
        <v>42692</v>
      </c>
      <c r="H145" s="2" t="n">
        <v>42690</v>
      </c>
      <c r="I145" s="2" t="n">
        <v>42690</v>
      </c>
      <c r="J145" s="4" t="n">
        <v>42692</v>
      </c>
      <c r="K145" s="5">
        <f>WEEKNUM(H145)</f>
        <v/>
      </c>
      <c r="L145" s="6">
        <f>IF(J145-I145&gt;0,"OD","OT")</f>
        <v/>
      </c>
      <c r="M145" s="7">
        <f>WEEKNUM(J145)</f>
        <v/>
      </c>
    </row>
    <row r="146">
      <c r="A146" s="1" t="n">
        <v>141</v>
      </c>
      <c r="B146" s="1" t="inlineStr">
        <is>
          <t>m/c 33</t>
        </is>
      </c>
      <c r="C146" s="1" t="inlineStr">
        <is>
          <t>Replace print</t>
        </is>
      </c>
      <c r="D146" s="1" t="inlineStr">
        <is>
          <t>Unplanned</t>
        </is>
      </c>
      <c r="E146" s="1" t="inlineStr">
        <is>
          <t>Completed</t>
        </is>
      </c>
      <c r="F146" s="3" t="inlineStr"/>
      <c r="G146" s="2" t="n">
        <v>42692</v>
      </c>
      <c r="H146" s="2" t="n">
        <v>42690</v>
      </c>
      <c r="I146" s="2" t="n">
        <v>42691</v>
      </c>
      <c r="J146" s="4" t="n">
        <v>42692</v>
      </c>
      <c r="K146" s="5">
        <f>WEEKNUM(H146)</f>
        <v/>
      </c>
      <c r="L146" s="6">
        <f>IF(J146-I146&gt;0,"OD","OT")</f>
        <v/>
      </c>
      <c r="M146" s="7">
        <f>WEEKNUM(J146)</f>
        <v/>
      </c>
    </row>
    <row r="147" ht="26.25" customHeight="1" s="19">
      <c r="A147" s="1" t="n">
        <v>142</v>
      </c>
      <c r="B147" s="1" t="inlineStr">
        <is>
          <t>m/c 34</t>
        </is>
      </c>
      <c r="C147" s="1" t="inlineStr">
        <is>
          <t>Inspect chiller for leaks</t>
        </is>
      </c>
      <c r="D147" s="1" t="inlineStr">
        <is>
          <t>Unplanned</t>
        </is>
      </c>
      <c r="E147" s="1" t="inlineStr">
        <is>
          <t>Completed</t>
        </is>
      </c>
      <c r="F147" s="3" t="inlineStr"/>
      <c r="G147" s="2" t="n">
        <v>42692</v>
      </c>
      <c r="H147" s="2" t="n">
        <v>42690</v>
      </c>
      <c r="I147" s="2" t="n">
        <v>42691</v>
      </c>
      <c r="J147" s="4" t="n">
        <v>42692</v>
      </c>
      <c r="K147" s="5">
        <f>WEEKNUM(H147)</f>
        <v/>
      </c>
      <c r="L147" s="6">
        <f>IF(J147-I147&gt;0,"OD","OT")</f>
        <v/>
      </c>
      <c r="M147" s="7">
        <f>WEEKNUM(J147)</f>
        <v/>
      </c>
    </row>
    <row r="148" ht="26.25" customHeight="1" s="19">
      <c r="A148" s="1" t="n">
        <v>143</v>
      </c>
      <c r="B148" s="1" t="inlineStr">
        <is>
          <t>m/c 35</t>
        </is>
      </c>
      <c r="C148" s="1" t="inlineStr">
        <is>
          <t>1N6 Part present intermittent.</t>
        </is>
      </c>
      <c r="D148" s="1" t="inlineStr">
        <is>
          <t>Unplanned</t>
        </is>
      </c>
      <c r="E148" s="1" t="inlineStr">
        <is>
          <t>Completed</t>
        </is>
      </c>
      <c r="F148" s="3" t="inlineStr"/>
      <c r="G148" s="2" t="n">
        <v>42692</v>
      </c>
      <c r="H148" s="2" t="n">
        <v>42690</v>
      </c>
      <c r="I148" s="2" t="n">
        <v>42691</v>
      </c>
      <c r="J148" s="4" t="n">
        <v>42692</v>
      </c>
      <c r="K148" s="5">
        <f>WEEKNUM(H148)</f>
        <v/>
      </c>
      <c r="L148" s="6">
        <f>IF(J148-I148&gt;0,"OD","OT")</f>
        <v/>
      </c>
      <c r="M148" s="7">
        <f>WEEKNUM(J148)</f>
        <v/>
      </c>
    </row>
    <row r="149">
      <c r="A149" s="1" t="n">
        <v>144</v>
      </c>
      <c r="B149" s="1" t="inlineStr">
        <is>
          <t>m/c 36</t>
        </is>
      </c>
      <c r="C149" s="1" t="inlineStr">
        <is>
          <t>Slug stuck on pin</t>
        </is>
      </c>
      <c r="D149" s="1" t="inlineStr">
        <is>
          <t>Unplanned</t>
        </is>
      </c>
      <c r="E149" s="1" t="inlineStr">
        <is>
          <t>Completed</t>
        </is>
      </c>
      <c r="F149" s="3" t="inlineStr"/>
      <c r="G149" s="2" t="n">
        <v>42692</v>
      </c>
      <c r="H149" s="2" t="n">
        <v>42690</v>
      </c>
      <c r="I149" s="2" t="n">
        <v>42691</v>
      </c>
      <c r="J149" s="4" t="n">
        <v>42692</v>
      </c>
      <c r="K149" s="5">
        <f>WEEKNUM(H149)</f>
        <v/>
      </c>
      <c r="L149" s="6">
        <f>IF(J149-I149&gt;0,"OD","OT")</f>
        <v/>
      </c>
      <c r="M149" s="7">
        <f>WEEKNUM(J149)</f>
        <v/>
      </c>
    </row>
    <row r="150" ht="26.25" customHeight="1" s="19">
      <c r="A150" s="1" t="n">
        <v>145</v>
      </c>
      <c r="B150" s="1" t="inlineStr">
        <is>
          <t>m/c 37</t>
        </is>
      </c>
      <c r="C150" s="1" t="inlineStr">
        <is>
          <t>replace sensor ring loader</t>
        </is>
      </c>
      <c r="D150" s="1" t="inlineStr">
        <is>
          <t>Other</t>
        </is>
      </c>
      <c r="E150" s="1" t="inlineStr">
        <is>
          <t>Completed</t>
        </is>
      </c>
      <c r="F150" s="3" t="inlineStr"/>
      <c r="G150" s="2" t="n">
        <v>42689</v>
      </c>
      <c r="H150" s="2" t="n">
        <v>42690</v>
      </c>
      <c r="I150" s="2" t="n">
        <v>42696</v>
      </c>
      <c r="J150" s="4" t="n">
        <v>42696</v>
      </c>
      <c r="K150" s="5">
        <f>WEEKNUM(H150)</f>
        <v/>
      </c>
      <c r="L150" s="6">
        <f>IF(J150-I150&gt;0,"OD","OT")</f>
        <v/>
      </c>
      <c r="M150" s="7">
        <f>WEEKNUM(J150)</f>
        <v/>
      </c>
    </row>
    <row r="151" ht="26.25" customHeight="1" s="19">
      <c r="A151" s="1" t="n">
        <v>146</v>
      </c>
      <c r="B151" s="1" t="inlineStr">
        <is>
          <t>m/c 38</t>
        </is>
      </c>
      <c r="C151" s="1" t="inlineStr">
        <is>
          <t>Replaced bracket sensor</t>
        </is>
      </c>
      <c r="D151" s="1" t="inlineStr">
        <is>
          <t>Unplanned</t>
        </is>
      </c>
      <c r="E151" s="1" t="inlineStr">
        <is>
          <t>Completed</t>
        </is>
      </c>
      <c r="F151" s="3" t="inlineStr"/>
      <c r="G151" s="2" t="n">
        <v>42689</v>
      </c>
      <c r="H151" s="2" t="n">
        <v>42690</v>
      </c>
      <c r="I151" s="2" t="n">
        <v>42696</v>
      </c>
      <c r="J151" s="4" t="n">
        <v>42696</v>
      </c>
      <c r="K151" s="5">
        <f>WEEKNUM(H151)</f>
        <v/>
      </c>
      <c r="L151" s="6">
        <f>IF(J151-I151&gt;0,"OD","OT")</f>
        <v/>
      </c>
      <c r="M151" s="7">
        <f>WEEKNUM(J151)</f>
        <v/>
      </c>
    </row>
    <row r="152" ht="26.25" customHeight="1" s="19">
      <c r="A152" s="1" t="n">
        <v>147</v>
      </c>
      <c r="B152" s="1" t="inlineStr">
        <is>
          <t>m/c 39</t>
        </is>
      </c>
      <c r="C152" s="1" t="inlineStr">
        <is>
          <t>Replaced bracket sensor</t>
        </is>
      </c>
      <c r="D152" s="1" t="inlineStr">
        <is>
          <t>Unplanned</t>
        </is>
      </c>
      <c r="E152" s="1" t="inlineStr">
        <is>
          <t>Completed</t>
        </is>
      </c>
      <c r="F152" s="3" t="inlineStr"/>
      <c r="G152" s="2" t="n">
        <v>42689</v>
      </c>
      <c r="H152" s="2" t="n">
        <v>42690</v>
      </c>
      <c r="I152" s="2" t="n">
        <v>42696</v>
      </c>
      <c r="J152" s="4" t="n">
        <v>42696</v>
      </c>
      <c r="K152" s="5">
        <f>WEEKNUM(H152)</f>
        <v/>
      </c>
      <c r="L152" s="6">
        <f>IF(J152-I152&gt;0,"OD","OT")</f>
        <v/>
      </c>
      <c r="M152" s="7">
        <f>WEEKNUM(J152)</f>
        <v/>
      </c>
    </row>
    <row r="153">
      <c r="A153" s="1" t="n">
        <v>148</v>
      </c>
      <c r="B153" s="1" t="inlineStr">
        <is>
          <t>m/c 40</t>
        </is>
      </c>
      <c r="C153" s="1" t="inlineStr">
        <is>
          <t>Air leak from tank</t>
        </is>
      </c>
      <c r="D153" s="1" t="inlineStr">
        <is>
          <t>Unplanned</t>
        </is>
      </c>
      <c r="E153" s="1" t="inlineStr">
        <is>
          <t>Completed</t>
        </is>
      </c>
      <c r="F153" s="1" t="inlineStr">
        <is>
          <t>L121</t>
        </is>
      </c>
      <c r="G153" s="2" t="n">
        <v>42689</v>
      </c>
      <c r="H153" s="2" t="n">
        <v>42689</v>
      </c>
      <c r="I153" s="2" t="n">
        <v>42689</v>
      </c>
      <c r="J153" s="4" t="n">
        <v>42689</v>
      </c>
      <c r="K153" s="5">
        <f>WEEKNUM(H153)</f>
        <v/>
      </c>
      <c r="L153" s="6">
        <f>IF(J153-I153&gt;0,"OD","OT")</f>
        <v/>
      </c>
      <c r="M153" s="7">
        <f>WEEKNUM(J153)</f>
        <v/>
      </c>
    </row>
    <row r="154" ht="26.25" customHeight="1" s="19">
      <c r="A154" s="1" t="n">
        <v>149</v>
      </c>
      <c r="B154" s="1" t="inlineStr">
        <is>
          <t>m/c 41</t>
        </is>
      </c>
      <c r="C154" s="1" t="inlineStr">
        <is>
          <t>Camera check issue</t>
        </is>
      </c>
      <c r="D154" s="1" t="inlineStr">
        <is>
          <t>Administrative</t>
        </is>
      </c>
      <c r="E154" s="1" t="inlineStr">
        <is>
          <t>Completed</t>
        </is>
      </c>
      <c r="F154" s="1" t="inlineStr">
        <is>
          <t>L021</t>
        </is>
      </c>
      <c r="G154" s="2" t="n">
        <v>42689</v>
      </c>
      <c r="H154" s="2" t="n">
        <v>42689</v>
      </c>
      <c r="I154" s="2" t="n">
        <v>42689</v>
      </c>
      <c r="J154" s="4" t="n">
        <v>42689</v>
      </c>
      <c r="K154" s="5">
        <f>WEEKNUM(H154)</f>
        <v/>
      </c>
      <c r="L154" s="6">
        <f>IF(J154-I154&gt;0,"OD","OT")</f>
        <v/>
      </c>
      <c r="M154" s="7">
        <f>WEEKNUM(J154)</f>
        <v/>
      </c>
    </row>
    <row r="155" ht="26.25" customHeight="1" s="19">
      <c r="A155" s="1" t="n">
        <v>150</v>
      </c>
      <c r="B155" s="1" t="inlineStr">
        <is>
          <t>m/c 42</t>
        </is>
      </c>
      <c r="C155" s="1" t="inlineStr">
        <is>
          <t>assist bracket assenbly</t>
        </is>
      </c>
      <c r="D155" s="1" t="inlineStr">
        <is>
          <t>Improvement</t>
        </is>
      </c>
      <c r="E155" s="1" t="inlineStr">
        <is>
          <t>Completed</t>
        </is>
      </c>
      <c r="F155" s="1" t="inlineStr">
        <is>
          <t>L021</t>
        </is>
      </c>
      <c r="G155" s="2" t="n">
        <v>42689</v>
      </c>
      <c r="H155" s="2" t="n">
        <v>42689</v>
      </c>
      <c r="I155" s="2" t="n">
        <v>42689</v>
      </c>
      <c r="J155" s="4" t="n">
        <v>42689</v>
      </c>
      <c r="K155" s="5">
        <f>WEEKNUM(H155)</f>
        <v/>
      </c>
      <c r="L155" s="6">
        <f>IF(J155-I155&gt;0,"OD","OT")</f>
        <v/>
      </c>
      <c r="M155" s="7">
        <f>WEEKNUM(J155)</f>
        <v/>
      </c>
    </row>
    <row r="156">
      <c r="A156" s="1" t="n">
        <v>151</v>
      </c>
      <c r="B156" s="1" t="inlineStr">
        <is>
          <t>m/c 43</t>
        </is>
      </c>
      <c r="C156" s="1" t="inlineStr">
        <is>
          <t>Tank detaching</t>
        </is>
      </c>
      <c r="D156" s="1" t="inlineStr">
        <is>
          <t>Administrative</t>
        </is>
      </c>
      <c r="E156" s="1" t="inlineStr">
        <is>
          <t>Completed</t>
        </is>
      </c>
      <c r="F156" s="1" t="inlineStr">
        <is>
          <t>L021</t>
        </is>
      </c>
      <c r="G156" s="2" t="n">
        <v>42689</v>
      </c>
      <c r="H156" s="2" t="n">
        <v>42689</v>
      </c>
      <c r="I156" s="2" t="n">
        <v>42689</v>
      </c>
      <c r="J156" s="4" t="n">
        <v>42689</v>
      </c>
      <c r="K156" s="5">
        <f>WEEKNUM(H156)</f>
        <v/>
      </c>
      <c r="L156" s="6">
        <f>IF(J156-I156&gt;0,"OD","OT")</f>
        <v/>
      </c>
      <c r="M156" s="7">
        <f>WEEKNUM(J156)</f>
        <v/>
      </c>
    </row>
    <row r="157" ht="26.25" customHeight="1" s="19">
      <c r="A157" s="1" t="n">
        <v>152</v>
      </c>
      <c r="B157" s="1" t="inlineStr">
        <is>
          <t>m/c 44</t>
        </is>
      </c>
      <c r="C157" s="1" t="inlineStr">
        <is>
          <t>Set-up tank clamp, improve</t>
        </is>
      </c>
      <c r="D157" s="1" t="inlineStr">
        <is>
          <t>Improvement</t>
        </is>
      </c>
      <c r="E157" s="1" t="inlineStr">
        <is>
          <t>Completed</t>
        </is>
      </c>
      <c r="F157" s="1" t="inlineStr">
        <is>
          <t>L021</t>
        </is>
      </c>
      <c r="G157" s="2" t="n">
        <v>42689</v>
      </c>
      <c r="H157" s="2" t="n">
        <v>42689</v>
      </c>
      <c r="I157" s="2" t="n">
        <v>42689</v>
      </c>
      <c r="J157" s="4" t="n">
        <v>42689</v>
      </c>
      <c r="K157" s="5">
        <f>WEEKNUM(H157)</f>
        <v/>
      </c>
      <c r="L157" s="6">
        <f>IF(J157-I157&gt;0,"OD","OT")</f>
        <v/>
      </c>
      <c r="M157" s="7">
        <f>WEEKNUM(J157)</f>
        <v/>
      </c>
    </row>
    <row r="158">
      <c r="A158" s="1" t="n">
        <v>153</v>
      </c>
      <c r="B158" s="1" t="inlineStr">
        <is>
          <t>m/c 45</t>
        </is>
      </c>
      <c r="C158" s="1" t="inlineStr">
        <is>
          <t>material alarms</t>
        </is>
      </c>
      <c r="D158" s="1" t="inlineStr">
        <is>
          <t>Administrative</t>
        </is>
      </c>
      <c r="E158" s="1" t="inlineStr">
        <is>
          <t>Completed</t>
        </is>
      </c>
      <c r="F158" s="1" t="inlineStr">
        <is>
          <t>L021</t>
        </is>
      </c>
      <c r="G158" s="2" t="n">
        <v>42689</v>
      </c>
      <c r="H158" s="2" t="n">
        <v>42689</v>
      </c>
      <c r="I158" s="2" t="n">
        <v>42689</v>
      </c>
      <c r="J158" s="4" t="n">
        <v>42689</v>
      </c>
      <c r="K158" s="5">
        <f>WEEKNUM(H158)</f>
        <v/>
      </c>
      <c r="L158" s="6">
        <f>IF(J158-I158&gt;0,"OD","OT")</f>
        <v/>
      </c>
      <c r="M158" s="7">
        <f>WEEKNUM(J158)</f>
        <v/>
      </c>
    </row>
    <row r="159" ht="26.25" customHeight="1" s="19">
      <c r="A159" s="1" t="n">
        <v>154</v>
      </c>
      <c r="B159" s="1" t="inlineStr">
        <is>
          <t>m/c 46</t>
        </is>
      </c>
      <c r="C159" s="1" t="inlineStr">
        <is>
          <t>Camera check issue</t>
        </is>
      </c>
      <c r="D159" s="1" t="inlineStr">
        <is>
          <t>Administrative</t>
        </is>
      </c>
      <c r="E159" s="1" t="inlineStr">
        <is>
          <t>Completed</t>
        </is>
      </c>
      <c r="F159" s="1" t="inlineStr">
        <is>
          <t>L121</t>
        </is>
      </c>
      <c r="G159" s="2" t="n">
        <v>42690</v>
      </c>
      <c r="H159" s="2" t="n">
        <v>42689</v>
      </c>
      <c r="I159" s="2" t="n">
        <v>42689</v>
      </c>
      <c r="J159" s="4" t="n">
        <v>42690</v>
      </c>
      <c r="K159" s="5">
        <f>WEEKNUM(H159)</f>
        <v/>
      </c>
      <c r="L159" s="6">
        <f>IF(J159-I159&gt;0,"OD","OT")</f>
        <v/>
      </c>
      <c r="M159" s="7">
        <f>WEEKNUM(J159)</f>
        <v/>
      </c>
    </row>
    <row r="160" ht="26.25" customHeight="1" s="19">
      <c r="A160" s="1" t="n">
        <v>155</v>
      </c>
      <c r="B160" s="1" t="inlineStr">
        <is>
          <t>m/c 47</t>
        </is>
      </c>
      <c r="C160" s="1" t="inlineStr">
        <is>
          <t>assist bracket assenbly</t>
        </is>
      </c>
      <c r="D160" s="1" t="inlineStr">
        <is>
          <t>Improvement</t>
        </is>
      </c>
      <c r="E160" s="1" t="inlineStr">
        <is>
          <t>Completed</t>
        </is>
      </c>
      <c r="F160" s="1" t="inlineStr">
        <is>
          <t>L121</t>
        </is>
      </c>
      <c r="G160" s="2" t="n">
        <v>42690</v>
      </c>
      <c r="H160" s="2" t="n">
        <v>42689</v>
      </c>
      <c r="I160" s="2" t="n">
        <v>42689</v>
      </c>
      <c r="J160" s="4" t="n">
        <v>42690</v>
      </c>
      <c r="K160" s="5">
        <f>WEEKNUM(H160)</f>
        <v/>
      </c>
      <c r="L160" s="6">
        <f>IF(J160-I160&gt;0,"OD","OT")</f>
        <v/>
      </c>
      <c r="M160" s="7">
        <f>WEEKNUM(J160)</f>
        <v/>
      </c>
    </row>
    <row r="161" ht="39" customHeight="1" s="19">
      <c r="A161" s="1" t="n">
        <v>156</v>
      </c>
      <c r="B161" s="1" t="inlineStr">
        <is>
          <t>m/c 48</t>
        </is>
      </c>
      <c r="C161" s="1" t="inlineStr">
        <is>
          <t xml:space="preserve">Robot struggling to take tank from top of CF2 </t>
        </is>
      </c>
      <c r="D161" s="1" t="inlineStr">
        <is>
          <t>Improvement</t>
        </is>
      </c>
      <c r="E161" s="1" t="inlineStr">
        <is>
          <t>Completed</t>
        </is>
      </c>
      <c r="F161" s="1" t="inlineStr">
        <is>
          <t>L121</t>
        </is>
      </c>
      <c r="G161" s="2" t="n">
        <v>42690</v>
      </c>
      <c r="H161" s="2" t="n">
        <v>42689</v>
      </c>
      <c r="I161" s="2" t="n">
        <v>42689</v>
      </c>
      <c r="J161" s="4" t="n">
        <v>42690</v>
      </c>
      <c r="K161" s="5">
        <f>WEEKNUM(H161)</f>
        <v/>
      </c>
      <c r="L161" s="6">
        <f>IF(J161-I161&gt;0,"OD","OT")</f>
        <v/>
      </c>
      <c r="M161" s="7">
        <f>WEEKNUM(J161)</f>
        <v/>
      </c>
    </row>
    <row r="162" ht="26.25" customHeight="1" s="19">
      <c r="A162" s="1" t="n">
        <v>157</v>
      </c>
      <c r="B162" s="1" t="inlineStr">
        <is>
          <t>m/c 49</t>
        </is>
      </c>
      <c r="C162" s="1" t="inlineStr">
        <is>
          <t>Water hydraulics top-up</t>
        </is>
      </c>
      <c r="D162" s="1" t="inlineStr">
        <is>
          <t>Administrative</t>
        </is>
      </c>
      <c r="E162" s="1" t="inlineStr">
        <is>
          <t>Completed</t>
        </is>
      </c>
      <c r="F162" s="1" t="inlineStr">
        <is>
          <t>L021</t>
        </is>
      </c>
      <c r="G162" s="2" t="n">
        <v>42692</v>
      </c>
      <c r="H162" s="2" t="n">
        <v>42689</v>
      </c>
      <c r="I162" s="2" t="n">
        <v>42689</v>
      </c>
      <c r="J162" s="4" t="n">
        <v>42692</v>
      </c>
      <c r="K162" s="5">
        <f>WEEKNUM(H162)</f>
        <v/>
      </c>
      <c r="L162" s="6">
        <f>IF(J162-I162&gt;0,"OD","OT")</f>
        <v/>
      </c>
      <c r="M162" s="7">
        <f>WEEKNUM(J162)</f>
        <v/>
      </c>
    </row>
    <row r="163" ht="26.25" customHeight="1" s="19">
      <c r="A163" s="1" t="n">
        <v>158</v>
      </c>
      <c r="B163" s="1" t="inlineStr">
        <is>
          <t>m/c 50</t>
        </is>
      </c>
      <c r="C163" s="1" t="inlineStr">
        <is>
          <t>Nests not turning, bearing sticking</t>
        </is>
      </c>
      <c r="D163" s="1" t="inlineStr">
        <is>
          <t>Unplanned</t>
        </is>
      </c>
      <c r="E163" s="1" t="inlineStr">
        <is>
          <t>Completed</t>
        </is>
      </c>
      <c r="F163" s="1" t="inlineStr">
        <is>
          <t>L021</t>
        </is>
      </c>
      <c r="G163" s="2" t="n">
        <v>42692</v>
      </c>
      <c r="H163" s="2" t="n">
        <v>42689</v>
      </c>
      <c r="I163" s="2" t="n">
        <v>42689</v>
      </c>
      <c r="J163" s="4" t="n">
        <v>42692</v>
      </c>
      <c r="K163" s="5">
        <f>WEEKNUM(H163)</f>
        <v/>
      </c>
      <c r="L163" s="6">
        <f>IF(J163-I163&gt;0,"OD","OT")</f>
        <v/>
      </c>
      <c r="M163" s="7">
        <f>WEEKNUM(J163)</f>
        <v/>
      </c>
    </row>
    <row r="164">
      <c r="A164" s="1" t="n">
        <v>159</v>
      </c>
      <c r="B164" s="1" t="inlineStr">
        <is>
          <t>m/c 51</t>
        </is>
      </c>
      <c r="C164" s="1" t="inlineStr">
        <is>
          <t>Start-up</t>
        </is>
      </c>
      <c r="D164" s="1" t="inlineStr">
        <is>
          <t>Administrative</t>
        </is>
      </c>
      <c r="E164" s="1" t="inlineStr">
        <is>
          <t>Completed</t>
        </is>
      </c>
      <c r="F164" s="1" t="inlineStr">
        <is>
          <t>L021</t>
        </is>
      </c>
      <c r="G164" s="2" t="n">
        <v>42689</v>
      </c>
      <c r="H164" s="2" t="n">
        <v>42688</v>
      </c>
      <c r="I164" s="2" t="n">
        <v>42688</v>
      </c>
      <c r="J164" s="4" t="n">
        <v>42689</v>
      </c>
      <c r="K164" s="5">
        <f>WEEKNUM(H164)</f>
        <v/>
      </c>
      <c r="L164" s="6">
        <f>IF(J164-I164&gt;0,"OD","OT")</f>
        <v/>
      </c>
      <c r="M164" s="7">
        <f>WEEKNUM(J164)</f>
        <v/>
      </c>
    </row>
    <row r="165" ht="39" customHeight="1" s="19">
      <c r="A165" s="1" t="n">
        <v>160</v>
      </c>
      <c r="B165" s="1" t="inlineStr">
        <is>
          <t>m/c 52</t>
        </is>
      </c>
      <c r="C165" s="1" t="inlineStr">
        <is>
          <t>Topped up hydraulics with water x 2</t>
        </is>
      </c>
      <c r="D165" s="1" t="inlineStr">
        <is>
          <t>Unplanned</t>
        </is>
      </c>
      <c r="E165" s="1" t="inlineStr">
        <is>
          <t>Completed</t>
        </is>
      </c>
      <c r="F165" s="1" t="inlineStr">
        <is>
          <t>L021</t>
        </is>
      </c>
      <c r="G165" s="2" t="n">
        <v>42689</v>
      </c>
      <c r="H165" s="2" t="n">
        <v>42688</v>
      </c>
      <c r="I165" s="2" t="n">
        <v>42688</v>
      </c>
      <c r="J165" s="4" t="n">
        <v>42689</v>
      </c>
      <c r="K165" s="5">
        <f>WEEKNUM(H165)</f>
        <v/>
      </c>
      <c r="L165" s="6">
        <f>IF(J165-I165&gt;0,"OD","OT")</f>
        <v/>
      </c>
      <c r="M165" s="7">
        <f>WEEKNUM(J165)</f>
        <v/>
      </c>
    </row>
    <row r="166">
      <c r="A166" s="1" t="n">
        <v>161</v>
      </c>
      <c r="B166" s="1" t="inlineStr">
        <is>
          <t>m/c 53</t>
        </is>
      </c>
      <c r="C166" s="1" t="inlineStr">
        <is>
          <t>missing nest 4.</t>
        </is>
      </c>
      <c r="D166" s="1" t="inlineStr">
        <is>
          <t>Unplanned</t>
        </is>
      </c>
      <c r="E166" s="1" t="inlineStr">
        <is>
          <t>Completed</t>
        </is>
      </c>
      <c r="F166" s="1" t="inlineStr">
        <is>
          <t>L021</t>
        </is>
      </c>
      <c r="G166" s="2" t="n">
        <v>42689</v>
      </c>
      <c r="H166" s="2" t="n">
        <v>42688</v>
      </c>
      <c r="I166" s="2" t="n">
        <v>42688</v>
      </c>
      <c r="J166" s="4" t="n">
        <v>42689</v>
      </c>
      <c r="K166" s="5">
        <f>WEEKNUM(H166)</f>
        <v/>
      </c>
      <c r="L166" s="6">
        <f>IF(J166-I166&gt;0,"OD","OT")</f>
        <v/>
      </c>
      <c r="M166" s="7">
        <f>WEEKNUM(J166)</f>
        <v/>
      </c>
    </row>
    <row r="167">
      <c r="A167" s="1" t="n">
        <v>162</v>
      </c>
      <c r="B167" s="1" t="inlineStr">
        <is>
          <t>m/c 54</t>
        </is>
      </c>
      <c r="C167" s="1" t="inlineStr">
        <is>
          <t>conveyor</t>
        </is>
      </c>
      <c r="D167" s="1" t="inlineStr">
        <is>
          <t>Unplanned</t>
        </is>
      </c>
      <c r="E167" s="1" t="inlineStr">
        <is>
          <t>Completed</t>
        </is>
      </c>
      <c r="F167" s="1" t="inlineStr">
        <is>
          <t>L021</t>
        </is>
      </c>
      <c r="G167" s="2" t="n">
        <v>42689</v>
      </c>
      <c r="H167" s="2" t="n">
        <v>42688</v>
      </c>
      <c r="I167" s="2" t="n">
        <v>42688</v>
      </c>
      <c r="J167" s="4" t="n">
        <v>42689</v>
      </c>
      <c r="K167" s="5">
        <f>WEEKNUM(H167)</f>
        <v/>
      </c>
      <c r="L167" s="6">
        <f>IF(J167-I167&gt;0,"OD","OT")</f>
        <v/>
      </c>
      <c r="M167" s="7">
        <f>WEEKNUM(J167)</f>
        <v/>
      </c>
    </row>
    <row r="168">
      <c r="A168" s="1" t="n">
        <v>163</v>
      </c>
      <c r="B168" s="1" t="inlineStr">
        <is>
          <t>m/c 55</t>
        </is>
      </c>
      <c r="C168" s="1" t="inlineStr">
        <is>
          <t>pipe couplings. etc.</t>
        </is>
      </c>
      <c r="D168" s="1" t="inlineStr">
        <is>
          <t>Unplanned</t>
        </is>
      </c>
      <c r="E168" s="1" t="inlineStr">
        <is>
          <t>Completed</t>
        </is>
      </c>
      <c r="F168" s="1" t="inlineStr">
        <is>
          <t>L021</t>
        </is>
      </c>
      <c r="G168" s="2" t="n">
        <v>42689</v>
      </c>
      <c r="H168" s="2" t="n">
        <v>42688</v>
      </c>
      <c r="I168" s="2" t="n">
        <v>42688</v>
      </c>
      <c r="J168" s="4" t="n">
        <v>42689</v>
      </c>
      <c r="K168" s="5">
        <f>WEEKNUM(H168)</f>
        <v/>
      </c>
      <c r="L168" s="6">
        <f>IF(J168-I168&gt;0,"OD","OT")</f>
        <v/>
      </c>
      <c r="M168" s="7">
        <f>WEEKNUM(J168)</f>
        <v/>
      </c>
    </row>
    <row r="169">
      <c r="A169" s="1" t="n">
        <v>164</v>
      </c>
      <c r="B169" s="1" t="inlineStr">
        <is>
          <t>m/c 56</t>
        </is>
      </c>
      <c r="C169" s="1" t="inlineStr">
        <is>
          <t>parameter checks</t>
        </is>
      </c>
      <c r="D169" s="1" t="inlineStr">
        <is>
          <t>Administrative</t>
        </is>
      </c>
      <c r="E169" s="1" t="inlineStr">
        <is>
          <t>Completed</t>
        </is>
      </c>
      <c r="F169" s="1" t="inlineStr">
        <is>
          <t>L021</t>
        </is>
      </c>
      <c r="G169" s="2" t="n">
        <v>42689</v>
      </c>
      <c r="H169" s="2" t="n">
        <v>42688</v>
      </c>
      <c r="I169" s="2" t="n">
        <v>42688</v>
      </c>
      <c r="J169" s="4" t="n">
        <v>42689</v>
      </c>
      <c r="K169" s="5">
        <f>WEEKNUM(H169)</f>
        <v/>
      </c>
      <c r="L169" s="6">
        <f>IF(J169-I169&gt;0,"OD","OT")</f>
        <v/>
      </c>
      <c r="M169" s="7">
        <f>WEEKNUM(J169)</f>
        <v/>
      </c>
    </row>
    <row r="170">
      <c r="A170" s="1" t="n">
        <v>165</v>
      </c>
      <c r="B170" s="1" t="inlineStr">
        <is>
          <t>m/c 57</t>
        </is>
      </c>
      <c r="C170" s="1" t="inlineStr">
        <is>
          <t>parameter checks</t>
        </is>
      </c>
      <c r="D170" s="1" t="inlineStr">
        <is>
          <t>Administrative</t>
        </is>
      </c>
      <c r="E170" s="1" t="inlineStr">
        <is>
          <t>Completed</t>
        </is>
      </c>
      <c r="F170" s="1" t="inlineStr">
        <is>
          <t>L021</t>
        </is>
      </c>
      <c r="G170" s="2" t="n">
        <v>42689</v>
      </c>
      <c r="H170" s="2" t="n">
        <v>42688</v>
      </c>
      <c r="I170" s="2" t="n">
        <v>42688</v>
      </c>
      <c r="J170" s="4" t="n">
        <v>42689</v>
      </c>
      <c r="K170" s="5">
        <f>WEEKNUM(H170)</f>
        <v/>
      </c>
      <c r="L170" s="6">
        <f>IF(J170-I170&gt;0,"OD","OT")</f>
        <v/>
      </c>
      <c r="M170" s="7">
        <f>WEEKNUM(J170)</f>
        <v/>
      </c>
    </row>
    <row r="171">
      <c r="A171" s="1" t="n">
        <v>166</v>
      </c>
      <c r="B171" s="1" t="inlineStr">
        <is>
          <t>m/c 58</t>
        </is>
      </c>
      <c r="C171" s="1" t="inlineStr">
        <is>
          <t>parameter checks</t>
        </is>
      </c>
      <c r="D171" s="1" t="inlineStr">
        <is>
          <t>Administrative</t>
        </is>
      </c>
      <c r="E171" s="1" t="inlineStr">
        <is>
          <t>Completed</t>
        </is>
      </c>
      <c r="F171" s="1" t="inlineStr">
        <is>
          <t>L021</t>
        </is>
      </c>
      <c r="G171" s="2" t="n">
        <v>42689</v>
      </c>
      <c r="H171" s="2" t="n">
        <v>42688</v>
      </c>
      <c r="I171" s="2" t="n">
        <v>42688</v>
      </c>
      <c r="J171" s="4" t="n">
        <v>42689</v>
      </c>
      <c r="K171" s="5">
        <f>WEEKNUM(H171)</f>
        <v/>
      </c>
      <c r="L171" s="6">
        <f>IF(J171-I171&gt;0,"OD","OT")</f>
        <v/>
      </c>
      <c r="M171" s="7">
        <f>WEEKNUM(J171)</f>
        <v/>
      </c>
    </row>
    <row r="172">
      <c r="A172" s="1" t="n">
        <v>167</v>
      </c>
      <c r="B172" s="1" t="inlineStr">
        <is>
          <t>m/c 4</t>
        </is>
      </c>
      <c r="C172" s="1" t="inlineStr">
        <is>
          <t>parameter checks</t>
        </is>
      </c>
      <c r="D172" s="1" t="inlineStr">
        <is>
          <t>Administrative</t>
        </is>
      </c>
      <c r="E172" s="1" t="inlineStr">
        <is>
          <t>Completed</t>
        </is>
      </c>
      <c r="F172" s="1" t="inlineStr">
        <is>
          <t>L021</t>
        </is>
      </c>
      <c r="G172" s="2" t="n">
        <v>42689</v>
      </c>
      <c r="H172" s="2" t="n">
        <v>42688</v>
      </c>
      <c r="I172" s="2" t="n">
        <v>42688</v>
      </c>
      <c r="J172" s="4" t="n">
        <v>42689</v>
      </c>
      <c r="K172" s="5">
        <f>WEEKNUM(H172)</f>
        <v/>
      </c>
      <c r="L172" s="6">
        <f>IF(J172-I172&gt;0,"OD","OT")</f>
        <v/>
      </c>
      <c r="M172" s="7">
        <f>WEEKNUM(J172)</f>
        <v/>
      </c>
    </row>
    <row r="173">
      <c r="A173" s="1" t="n">
        <v>168</v>
      </c>
      <c r="B173" s="1" t="inlineStr">
        <is>
          <t>m/c 5</t>
        </is>
      </c>
      <c r="C173" s="1" t="inlineStr">
        <is>
          <t>Labels change</t>
        </is>
      </c>
      <c r="D173" s="1" t="inlineStr">
        <is>
          <t>Administrative</t>
        </is>
      </c>
      <c r="E173" s="1" t="inlineStr">
        <is>
          <t>Completed</t>
        </is>
      </c>
      <c r="F173" s="1" t="inlineStr">
        <is>
          <t>L021</t>
        </is>
      </c>
      <c r="G173" s="2" t="n">
        <v>42689</v>
      </c>
      <c r="H173" s="2" t="n">
        <v>42688</v>
      </c>
      <c r="I173" s="2" t="n">
        <v>42688</v>
      </c>
      <c r="J173" s="4" t="n">
        <v>42689</v>
      </c>
      <c r="K173" s="5">
        <f>WEEKNUM(H173)</f>
        <v/>
      </c>
      <c r="L173" s="6">
        <f>IF(J173-I173&gt;0,"OD","OT")</f>
        <v/>
      </c>
      <c r="M173" s="7">
        <f>WEEKNUM(J173)</f>
        <v/>
      </c>
    </row>
    <row r="174">
      <c r="A174" s="1" t="n">
        <v>169</v>
      </c>
      <c r="B174" s="1" t="inlineStr">
        <is>
          <t>m/c 6</t>
        </is>
      </c>
      <c r="C174" s="1" t="inlineStr">
        <is>
          <t>conveyor</t>
        </is>
      </c>
      <c r="D174" s="1" t="inlineStr">
        <is>
          <t>Unplanned</t>
        </is>
      </c>
      <c r="E174" s="1" t="inlineStr">
        <is>
          <t>Completed</t>
        </is>
      </c>
      <c r="F174" s="1" t="inlineStr">
        <is>
          <t>L021</t>
        </is>
      </c>
      <c r="G174" s="2" t="n">
        <v>42689</v>
      </c>
      <c r="H174" s="2" t="n">
        <v>42688</v>
      </c>
      <c r="I174" s="2" t="n">
        <v>42688</v>
      </c>
      <c r="J174" s="4" t="n">
        <v>42689</v>
      </c>
      <c r="K174" s="5">
        <f>WEEKNUM(H174)</f>
        <v/>
      </c>
      <c r="L174" s="6">
        <f>IF(J174-I174&gt;0,"OD","OT")</f>
        <v/>
      </c>
      <c r="M174" s="7">
        <f>WEEKNUM(J174)</f>
        <v/>
      </c>
    </row>
    <row r="175">
      <c r="A175" s="1" t="n">
        <v>170</v>
      </c>
      <c r="B175" s="1" t="inlineStr">
        <is>
          <t>m/c 7</t>
        </is>
      </c>
      <c r="C175" s="1" t="inlineStr">
        <is>
          <t>Labels change</t>
        </is>
      </c>
      <c r="D175" s="1" t="inlineStr">
        <is>
          <t>Administrative</t>
        </is>
      </c>
      <c r="E175" s="1" t="inlineStr">
        <is>
          <t>Completed</t>
        </is>
      </c>
      <c r="F175" s="1" t="inlineStr">
        <is>
          <t>L021</t>
        </is>
      </c>
      <c r="G175" s="2" t="n">
        <v>42689</v>
      </c>
      <c r="H175" s="2" t="n">
        <v>42688</v>
      </c>
      <c r="I175" s="2" t="n">
        <v>42688</v>
      </c>
      <c r="J175" s="4" t="n">
        <v>42689</v>
      </c>
      <c r="K175" s="5">
        <f>WEEKNUM(H175)</f>
        <v/>
      </c>
      <c r="L175" s="6">
        <f>IF(J175-I175&gt;0,"OD","OT")</f>
        <v/>
      </c>
      <c r="M175" s="7">
        <f>WEEKNUM(J175)</f>
        <v/>
      </c>
    </row>
    <row r="176" ht="26.25" customHeight="1" s="19">
      <c r="A176" s="1" t="n">
        <v>171</v>
      </c>
      <c r="B176" s="1" t="inlineStr">
        <is>
          <t>m/c 8</t>
        </is>
      </c>
      <c r="C176" s="1" t="inlineStr">
        <is>
          <t>gripper reset &amp; home</t>
        </is>
      </c>
      <c r="D176" s="1" t="inlineStr">
        <is>
          <t>Administrative</t>
        </is>
      </c>
      <c r="E176" s="1" t="inlineStr">
        <is>
          <t>Cancelled</t>
        </is>
      </c>
      <c r="F176" s="1" t="inlineStr">
        <is>
          <t>L021</t>
        </is>
      </c>
      <c r="G176" s="2" t="n">
        <v>42689</v>
      </c>
      <c r="H176" s="2" t="n">
        <v>42688</v>
      </c>
      <c r="I176" s="2" t="n">
        <v>42689</v>
      </c>
      <c r="J176" s="4" t="n">
        <v>42691</v>
      </c>
      <c r="K176" s="5">
        <f>WEEKNUM(H176)</f>
        <v/>
      </c>
      <c r="L176" s="6">
        <f>IF(J176-I176&gt;0,"OD","OT")</f>
        <v/>
      </c>
      <c r="M176" s="7">
        <f>WEEKNUM(J176)</f>
        <v/>
      </c>
    </row>
    <row r="177">
      <c r="A177" s="1" t="n">
        <v>172</v>
      </c>
      <c r="B177" s="1" t="inlineStr">
        <is>
          <t>m/c 9</t>
        </is>
      </c>
      <c r="C177" s="1" t="inlineStr">
        <is>
          <t xml:space="preserve">Laser initialisation </t>
        </is>
      </c>
      <c r="D177" s="1" t="inlineStr">
        <is>
          <t>Administrative</t>
        </is>
      </c>
      <c r="E177" s="1" t="inlineStr">
        <is>
          <t>Completed</t>
        </is>
      </c>
      <c r="F177" s="3" t="inlineStr"/>
      <c r="G177" s="2" t="n">
        <v>42590</v>
      </c>
      <c r="H177" s="2" t="n">
        <v>42688</v>
      </c>
      <c r="I177" s="2" t="n">
        <v>42694</v>
      </c>
      <c r="J177" s="4" t="n">
        <v>42696</v>
      </c>
      <c r="K177" s="5">
        <f>WEEKNUM(H177)</f>
        <v/>
      </c>
      <c r="L177" s="6">
        <f>IF(J177-I177&gt;0,"OD","OT")</f>
        <v/>
      </c>
      <c r="M177" s="7">
        <f>WEEKNUM(J177)</f>
        <v/>
      </c>
    </row>
    <row r="178">
      <c r="A178" s="1" t="n">
        <v>173</v>
      </c>
      <c r="B178" s="1" t="inlineStr">
        <is>
          <t>m/c 10</t>
        </is>
      </c>
      <c r="C178" s="1" t="inlineStr">
        <is>
          <t>conveyor</t>
        </is>
      </c>
      <c r="D178" s="1" t="inlineStr">
        <is>
          <t>Unplanned</t>
        </is>
      </c>
      <c r="E178" s="1" t="inlineStr">
        <is>
          <t>Completed</t>
        </is>
      </c>
      <c r="F178" s="3" t="inlineStr"/>
      <c r="G178" s="2" t="n">
        <v>42622</v>
      </c>
      <c r="H178" s="2" t="n">
        <v>42688</v>
      </c>
      <c r="I178" s="2" t="n">
        <v>42694</v>
      </c>
      <c r="J178" s="4" t="n">
        <v>42699</v>
      </c>
      <c r="K178" s="5">
        <f>WEEKNUM(H178)</f>
        <v/>
      </c>
      <c r="L178" s="6">
        <f>IF(J178-I178&gt;0,"OD","OT")</f>
        <v/>
      </c>
      <c r="M178" s="7">
        <f>WEEKNUM(J178)</f>
        <v/>
      </c>
    </row>
    <row r="179">
      <c r="A179" s="1" t="n">
        <v>174</v>
      </c>
      <c r="B179" s="1" t="inlineStr">
        <is>
          <t>m/c 11</t>
        </is>
      </c>
      <c r="C179" s="1" t="inlineStr">
        <is>
          <t>conveyor</t>
        </is>
      </c>
      <c r="D179" s="1" t="inlineStr">
        <is>
          <t>Unplanned</t>
        </is>
      </c>
      <c r="E179" s="1" t="inlineStr">
        <is>
          <t>Completed</t>
        </is>
      </c>
      <c r="F179" s="3" t="inlineStr"/>
      <c r="G179" s="2" t="n">
        <v>42660</v>
      </c>
      <c r="H179" s="2" t="n">
        <v>42688</v>
      </c>
      <c r="I179" s="2" t="n">
        <v>42701</v>
      </c>
      <c r="J179" s="4" t="n">
        <v>42702</v>
      </c>
      <c r="K179" s="5">
        <f>WEEKNUM(H179)</f>
        <v/>
      </c>
      <c r="L179" s="6">
        <f>IF(J179-I179&gt;0,"OD","OT")</f>
        <v/>
      </c>
      <c r="M179" s="7">
        <f>WEEKNUM(J179)</f>
        <v/>
      </c>
    </row>
    <row r="180">
      <c r="A180" s="1" t="n">
        <v>175</v>
      </c>
      <c r="B180" s="1" t="inlineStr">
        <is>
          <t>m/c 12</t>
        </is>
      </c>
      <c r="C180" s="1" t="inlineStr">
        <is>
          <t>pipe couplings. etc.</t>
        </is>
      </c>
      <c r="D180" s="1" t="inlineStr">
        <is>
          <t>Unplanned</t>
        </is>
      </c>
      <c r="E180" s="1" t="inlineStr">
        <is>
          <t>Completed</t>
        </is>
      </c>
      <c r="F180" s="3" t="inlineStr"/>
      <c r="G180" s="2" t="n">
        <v>42643</v>
      </c>
      <c r="H180" s="2" t="n">
        <v>42688</v>
      </c>
      <c r="I180" s="2" t="n">
        <v>42701</v>
      </c>
      <c r="J180" s="4" t="n">
        <v>42704</v>
      </c>
      <c r="K180" s="5">
        <f>WEEKNUM(H180)</f>
        <v/>
      </c>
      <c r="L180" s="6">
        <f>IF(J180-I180&gt;0,"OD","OT")</f>
        <v/>
      </c>
      <c r="M180" s="7">
        <f>WEEKNUM(J180)</f>
        <v/>
      </c>
    </row>
    <row r="181">
      <c r="A181" s="1" t="n">
        <v>176</v>
      </c>
      <c r="B181" s="1" t="inlineStr">
        <is>
          <t>m/c 13</t>
        </is>
      </c>
      <c r="C181" s="1" t="inlineStr">
        <is>
          <t>parameter checks</t>
        </is>
      </c>
      <c r="D181" s="1" t="inlineStr">
        <is>
          <t>Administrative</t>
        </is>
      </c>
      <c r="E181" s="1" t="inlineStr">
        <is>
          <t>Completed</t>
        </is>
      </c>
      <c r="F181" s="3" t="inlineStr"/>
      <c r="G181" s="2" t="n">
        <v>42588</v>
      </c>
      <c r="H181" s="2" t="n">
        <v>42688</v>
      </c>
      <c r="I181" s="2" t="n">
        <v>42701</v>
      </c>
      <c r="J181" s="4" t="n">
        <v>42704</v>
      </c>
      <c r="K181" s="5">
        <f>WEEKNUM(H181)</f>
        <v/>
      </c>
      <c r="L181" s="6">
        <f>IF(J181-I181&gt;0,"OD","OT")</f>
        <v/>
      </c>
      <c r="M181" s="7">
        <f>WEEKNUM(J181)</f>
        <v/>
      </c>
    </row>
    <row r="182" ht="26.25" customHeight="1" s="19">
      <c r="A182" s="1" t="n">
        <v>177</v>
      </c>
      <c r="B182" s="1" t="inlineStr">
        <is>
          <t>m/c 14</t>
        </is>
      </c>
      <c r="C182" s="1" t="inlineStr">
        <is>
          <t>Inspect chiller for leaks</t>
        </is>
      </c>
      <c r="D182" s="1" t="inlineStr">
        <is>
          <t>Unplanned</t>
        </is>
      </c>
      <c r="E182" s="1" t="inlineStr">
        <is>
          <t>Completed</t>
        </is>
      </c>
      <c r="F182" s="3" t="inlineStr"/>
      <c r="G182" s="2" t="n">
        <v>42655</v>
      </c>
      <c r="H182" s="2" t="n">
        <v>42688</v>
      </c>
      <c r="I182" s="2" t="n">
        <v>42694</v>
      </c>
      <c r="J182" s="4" t="n">
        <v>42705</v>
      </c>
      <c r="K182" s="5">
        <f>WEEKNUM(H182)</f>
        <v/>
      </c>
      <c r="L182" s="6">
        <f>IF(J182-I182&gt;0,"OD","OT")</f>
        <v/>
      </c>
      <c r="M182" s="7">
        <f>WEEKNUM(J182)</f>
        <v/>
      </c>
    </row>
    <row r="183" ht="26.25" customHeight="1" s="19">
      <c r="A183" s="1" t="n">
        <v>178</v>
      </c>
      <c r="B183" s="1" t="inlineStr">
        <is>
          <t>m/c 15</t>
        </is>
      </c>
      <c r="C183" s="1" t="inlineStr">
        <is>
          <t>1N6 Part present intermittent.</t>
        </is>
      </c>
      <c r="D183" s="1" t="inlineStr">
        <is>
          <t>Unplanned</t>
        </is>
      </c>
      <c r="E183" s="1" t="inlineStr">
        <is>
          <t>Completed</t>
        </is>
      </c>
      <c r="F183" s="3" t="inlineStr"/>
      <c r="G183" s="2" t="n">
        <v>42622</v>
      </c>
      <c r="H183" s="2" t="n">
        <v>42688</v>
      </c>
      <c r="I183" s="2" t="n">
        <v>42694</v>
      </c>
      <c r="J183" s="4" t="n">
        <v>42705</v>
      </c>
      <c r="K183" s="5">
        <f>WEEKNUM(H183)</f>
        <v/>
      </c>
      <c r="L183" s="6">
        <f>IF(J183-I183&gt;0,"OD","OT")</f>
        <v/>
      </c>
      <c r="M183" s="7">
        <f>WEEKNUM(J183)</f>
        <v/>
      </c>
    </row>
    <row r="184">
      <c r="A184" s="1" t="n">
        <v>179</v>
      </c>
      <c r="B184" s="1" t="inlineStr">
        <is>
          <t>m/c 11</t>
        </is>
      </c>
      <c r="C184" s="1" t="inlineStr">
        <is>
          <t>Slug stuck on pin</t>
        </is>
      </c>
      <c r="D184" s="1" t="inlineStr">
        <is>
          <t>Unplanned</t>
        </is>
      </c>
      <c r="E184" s="1" t="inlineStr">
        <is>
          <t>Completed</t>
        </is>
      </c>
      <c r="F184" s="3" t="inlineStr"/>
      <c r="G184" s="2" t="n">
        <v>42690</v>
      </c>
      <c r="H184" s="2" t="n">
        <v>42688</v>
      </c>
      <c r="I184" s="2" t="n">
        <v>42694</v>
      </c>
      <c r="J184" s="4" t="n">
        <v>42690</v>
      </c>
      <c r="K184" s="5">
        <f>WEEKNUM(H184)</f>
        <v/>
      </c>
      <c r="L184" s="6">
        <f>IF(J184-I184&gt;0,"OD","OT")</f>
        <v/>
      </c>
      <c r="M184" s="7">
        <f>WEEKNUM(J184)</f>
        <v/>
      </c>
    </row>
    <row r="185" ht="26.25" customHeight="1" s="19">
      <c r="A185" s="1" t="n">
        <v>180</v>
      </c>
      <c r="B185" s="1" t="inlineStr">
        <is>
          <t>m/c 12</t>
        </is>
      </c>
      <c r="C185" s="1" t="inlineStr">
        <is>
          <t>replace sensor ring loader</t>
        </is>
      </c>
      <c r="D185" s="1" t="inlineStr">
        <is>
          <t>Other</t>
        </is>
      </c>
      <c r="E185" s="1" t="inlineStr">
        <is>
          <t>Completed</t>
        </is>
      </c>
      <c r="F185" s="3" t="inlineStr"/>
      <c r="G185" s="2" t="n">
        <v>42690</v>
      </c>
      <c r="H185" s="2" t="n">
        <v>42688</v>
      </c>
      <c r="I185" s="2" t="n">
        <v>42694</v>
      </c>
      <c r="J185" s="4" t="n">
        <v>42690</v>
      </c>
      <c r="K185" s="5">
        <f>WEEKNUM(H185)</f>
        <v/>
      </c>
      <c r="L185" s="6">
        <f>IF(J185-I185&gt;0,"OD","OT")</f>
        <v/>
      </c>
      <c r="M185" s="7">
        <f>WEEKNUM(J185)</f>
        <v/>
      </c>
    </row>
    <row r="186" ht="26.25" customHeight="1" s="19">
      <c r="A186" s="1" t="n">
        <v>181</v>
      </c>
      <c r="B186" s="1" t="inlineStr">
        <is>
          <t>m/c 13</t>
        </is>
      </c>
      <c r="C186" s="1" t="inlineStr">
        <is>
          <t>Replaced bracket sensor</t>
        </is>
      </c>
      <c r="D186" s="1" t="inlineStr">
        <is>
          <t>Unplanned</t>
        </is>
      </c>
      <c r="E186" s="1" t="inlineStr">
        <is>
          <t>Cancelled</t>
        </is>
      </c>
      <c r="F186" s="1" t="inlineStr">
        <is>
          <t>L014</t>
        </is>
      </c>
      <c r="G186" s="2" t="n">
        <v>42688</v>
      </c>
      <c r="H186" s="2" t="n">
        <v>42688</v>
      </c>
      <c r="I186" s="2" t="n">
        <v>42692</v>
      </c>
      <c r="J186" s="4" t="n">
        <v>42691</v>
      </c>
      <c r="K186" s="5">
        <f>WEEKNUM(H186)</f>
        <v/>
      </c>
      <c r="L186" s="6">
        <f>IF(J186-I186&gt;0,"OD","OT")</f>
        <v/>
      </c>
      <c r="M186" s="7">
        <f>WEEKNUM(J186)</f>
        <v/>
      </c>
    </row>
    <row r="187" ht="26.25" customHeight="1" s="19">
      <c r="A187" s="1" t="n">
        <v>182</v>
      </c>
      <c r="B187" s="1" t="inlineStr">
        <is>
          <t>m/c 14</t>
        </is>
      </c>
      <c r="C187" s="1" t="inlineStr">
        <is>
          <t>Replaced bracket sensor</t>
        </is>
      </c>
      <c r="D187" s="1" t="inlineStr">
        <is>
          <t>Unplanned</t>
        </is>
      </c>
      <c r="E187" s="1" t="inlineStr">
        <is>
          <t>Completed</t>
        </is>
      </c>
      <c r="F187" s="3" t="inlineStr"/>
      <c r="G187" s="2" t="n">
        <v>42667</v>
      </c>
      <c r="H187" s="2" t="n">
        <v>42688</v>
      </c>
      <c r="I187" s="2" t="n">
        <v>42701</v>
      </c>
      <c r="J187" s="4" t="n">
        <v>42692</v>
      </c>
      <c r="K187" s="5">
        <f>WEEKNUM(H187)</f>
        <v/>
      </c>
      <c r="L187" s="6">
        <f>IF(J187-I187&gt;0,"OD","OT")</f>
        <v/>
      </c>
      <c r="M187" s="7">
        <f>WEEKNUM(J187)</f>
        <v/>
      </c>
    </row>
    <row r="188">
      <c r="A188" s="1" t="n">
        <v>183</v>
      </c>
      <c r="B188" s="1" t="inlineStr">
        <is>
          <t>m/c 15</t>
        </is>
      </c>
      <c r="C188" s="1" t="inlineStr">
        <is>
          <t>Air leak from tank</t>
        </is>
      </c>
      <c r="D188" s="1" t="inlineStr">
        <is>
          <t>Unplanned</t>
        </is>
      </c>
      <c r="E188" s="1" t="inlineStr">
        <is>
          <t>Completed</t>
        </is>
      </c>
      <c r="F188" s="3" t="inlineStr"/>
      <c r="G188" s="2" t="n">
        <v>42692</v>
      </c>
      <c r="H188" s="2" t="n">
        <v>42688</v>
      </c>
      <c r="I188" s="2" t="n">
        <v>42694</v>
      </c>
      <c r="J188" s="4" t="n">
        <v>42692</v>
      </c>
      <c r="K188" s="5">
        <f>WEEKNUM(H188)</f>
        <v/>
      </c>
      <c r="L188" s="6">
        <f>IF(J188-I188&gt;0,"OD","OT")</f>
        <v/>
      </c>
      <c r="M188" s="7">
        <f>WEEKNUM(J188)</f>
        <v/>
      </c>
    </row>
    <row r="189" ht="26.25" customHeight="1" s="19">
      <c r="A189" s="1" t="n">
        <v>184</v>
      </c>
      <c r="B189" s="1" t="inlineStr">
        <is>
          <t>m/c 16</t>
        </is>
      </c>
      <c r="C189" s="1" t="inlineStr">
        <is>
          <t>Camera check issue</t>
        </is>
      </c>
      <c r="D189" s="1" t="inlineStr">
        <is>
          <t>Administrative</t>
        </is>
      </c>
      <c r="E189" s="1" t="inlineStr">
        <is>
          <t>Completed</t>
        </is>
      </c>
      <c r="F189" s="1" t="inlineStr">
        <is>
          <t>L050</t>
        </is>
      </c>
      <c r="G189" s="2" t="n">
        <v>42688</v>
      </c>
      <c r="H189" s="2" t="n">
        <v>42687</v>
      </c>
      <c r="I189" s="2" t="n">
        <v>42687</v>
      </c>
      <c r="J189" s="4" t="n">
        <v>42687</v>
      </c>
      <c r="K189" s="5">
        <f>WEEKNUM(H189)</f>
        <v/>
      </c>
      <c r="L189" s="6">
        <f>IF(J189-I189&gt;0,"OD","OT")</f>
        <v/>
      </c>
      <c r="M189" s="7">
        <f>WEEKNUM(J189)</f>
        <v/>
      </c>
    </row>
    <row r="190" ht="26.25" customHeight="1" s="19">
      <c r="A190" s="1" t="n">
        <v>185</v>
      </c>
      <c r="B190" s="1" t="inlineStr">
        <is>
          <t>m/c 17</t>
        </is>
      </c>
      <c r="C190" s="1" t="inlineStr">
        <is>
          <t>assist bracket assenbly</t>
        </is>
      </c>
      <c r="D190" s="1" t="inlineStr">
        <is>
          <t>Improvement</t>
        </is>
      </c>
      <c r="E190" s="1" t="inlineStr">
        <is>
          <t>Completed</t>
        </is>
      </c>
      <c r="F190" s="1" t="inlineStr">
        <is>
          <t>L119</t>
        </is>
      </c>
      <c r="G190" s="2" t="n">
        <v>42687</v>
      </c>
      <c r="H190" s="2" t="n">
        <v>42687</v>
      </c>
      <c r="I190" s="2" t="n">
        <v>42687</v>
      </c>
      <c r="J190" s="4" t="n">
        <v>42688</v>
      </c>
      <c r="K190" s="5">
        <f>WEEKNUM(H190)</f>
        <v/>
      </c>
      <c r="L190" s="6">
        <f>IF(J190-I190&gt;0,"OD","OT")</f>
        <v/>
      </c>
      <c r="M190" s="7">
        <f>WEEKNUM(J190)</f>
        <v/>
      </c>
    </row>
    <row r="191">
      <c r="A191" s="1" t="n">
        <v>186</v>
      </c>
      <c r="B191" s="1" t="inlineStr">
        <is>
          <t>m/c 18</t>
        </is>
      </c>
      <c r="C191" s="1" t="inlineStr">
        <is>
          <t>Tank detaching</t>
        </is>
      </c>
      <c r="D191" s="1" t="inlineStr">
        <is>
          <t>Administrative</t>
        </is>
      </c>
      <c r="E191" s="1" t="inlineStr">
        <is>
          <t>Completed</t>
        </is>
      </c>
      <c r="F191" s="1" t="inlineStr">
        <is>
          <t>L050</t>
        </is>
      </c>
      <c r="G191" s="2" t="n">
        <v>42688</v>
      </c>
      <c r="H191" s="2" t="n">
        <v>42687</v>
      </c>
      <c r="I191" s="2" t="n">
        <v>42687</v>
      </c>
      <c r="J191" s="4" t="n">
        <v>42688</v>
      </c>
      <c r="K191" s="5">
        <f>WEEKNUM(H191)</f>
        <v/>
      </c>
      <c r="L191" s="6">
        <f>IF(J191-I191&gt;0,"OD","OT")</f>
        <v/>
      </c>
      <c r="M191" s="7">
        <f>WEEKNUM(J191)</f>
        <v/>
      </c>
    </row>
    <row r="192" ht="26.25" customHeight="1" s="19">
      <c r="A192" s="1" t="n">
        <v>187</v>
      </c>
      <c r="B192" s="1" t="inlineStr">
        <is>
          <t>m/c 19</t>
        </is>
      </c>
      <c r="C192" s="1" t="inlineStr">
        <is>
          <t>Set-up tank clamp, improve</t>
        </is>
      </c>
      <c r="D192" s="1" t="inlineStr">
        <is>
          <t>Improvement</t>
        </is>
      </c>
      <c r="E192" s="1" t="inlineStr">
        <is>
          <t>Completed</t>
        </is>
      </c>
      <c r="F192" s="1" t="inlineStr">
        <is>
          <t>L119</t>
        </is>
      </c>
      <c r="G192" s="2" t="n">
        <v>42687</v>
      </c>
      <c r="H192" s="2" t="n">
        <v>42687</v>
      </c>
      <c r="I192" s="2" t="n">
        <v>42687</v>
      </c>
      <c r="J192" s="4" t="n">
        <v>42689</v>
      </c>
      <c r="K192" s="5">
        <f>WEEKNUM(H192)</f>
        <v/>
      </c>
      <c r="L192" s="6">
        <f>IF(J192-I192&gt;0,"OD","OT")</f>
        <v/>
      </c>
      <c r="M192" s="7">
        <f>WEEKNUM(J192)</f>
        <v/>
      </c>
    </row>
    <row r="193">
      <c r="A193" s="1" t="n">
        <v>188</v>
      </c>
      <c r="B193" s="1" t="inlineStr">
        <is>
          <t>m/c 20</t>
        </is>
      </c>
      <c r="C193" s="1" t="inlineStr">
        <is>
          <t>material alarms</t>
        </is>
      </c>
      <c r="D193" s="1" t="inlineStr">
        <is>
          <t>Administrative</t>
        </is>
      </c>
      <c r="E193" s="1" t="inlineStr">
        <is>
          <t>Completed</t>
        </is>
      </c>
      <c r="F193" s="1" t="inlineStr">
        <is>
          <t>[Person_5]</t>
        </is>
      </c>
      <c r="G193" s="2" t="n">
        <v>42685</v>
      </c>
      <c r="H193" s="2" t="n">
        <v>42685</v>
      </c>
      <c r="I193" s="2" t="n">
        <v>42685</v>
      </c>
      <c r="J193" s="4" t="n">
        <v>42685</v>
      </c>
      <c r="K193" s="5">
        <f>WEEKNUM(H193)</f>
        <v/>
      </c>
      <c r="L193" s="6">
        <f>IF(J193-I193&gt;0,"OD","OT")</f>
        <v/>
      </c>
      <c r="M193" s="7">
        <f>WEEKNUM(J193)</f>
        <v/>
      </c>
    </row>
    <row r="194" ht="26.25" customHeight="1" s="19">
      <c r="A194" s="1" t="n">
        <v>189</v>
      </c>
      <c r="B194" s="1" t="inlineStr">
        <is>
          <t>m/c 21</t>
        </is>
      </c>
      <c r="C194" s="1" t="inlineStr">
        <is>
          <t>Camera check issue</t>
        </is>
      </c>
      <c r="D194" s="1" t="inlineStr">
        <is>
          <t>Administrative</t>
        </is>
      </c>
      <c r="E194" s="1" t="inlineStr">
        <is>
          <t>Completed</t>
        </is>
      </c>
      <c r="F194" s="1" t="inlineStr">
        <is>
          <t>[Person_5]</t>
        </is>
      </c>
      <c r="G194" s="2" t="n">
        <v>42685</v>
      </c>
      <c r="H194" s="2" t="n">
        <v>42685</v>
      </c>
      <c r="I194" s="2" t="n">
        <v>42685</v>
      </c>
      <c r="J194" s="4" t="n">
        <v>42685</v>
      </c>
      <c r="K194" s="5">
        <f>WEEKNUM(H194)</f>
        <v/>
      </c>
      <c r="L194" s="6">
        <f>IF(J194-I194&gt;0,"OD","OT")</f>
        <v/>
      </c>
      <c r="M194" s="7">
        <f>WEEKNUM(J194)</f>
        <v/>
      </c>
    </row>
    <row r="195" ht="26.25" customHeight="1" s="19">
      <c r="A195" s="1" t="n">
        <v>190</v>
      </c>
      <c r="B195" s="1" t="inlineStr">
        <is>
          <t>m/c 22</t>
        </is>
      </c>
      <c r="C195" s="1" t="inlineStr">
        <is>
          <t>assist bracket assenbly</t>
        </is>
      </c>
      <c r="D195" s="1" t="inlineStr">
        <is>
          <t>Improvement</t>
        </is>
      </c>
      <c r="E195" s="1" t="inlineStr">
        <is>
          <t>Completed</t>
        </is>
      </c>
      <c r="F195" s="1" t="inlineStr">
        <is>
          <t>[Person_5]</t>
        </is>
      </c>
      <c r="G195" s="2" t="n">
        <v>42685</v>
      </c>
      <c r="H195" s="2" t="n">
        <v>42685</v>
      </c>
      <c r="I195" s="2" t="n">
        <v>42685</v>
      </c>
      <c r="J195" s="4" t="n">
        <v>42685</v>
      </c>
      <c r="K195" s="5">
        <f>WEEKNUM(H195)</f>
        <v/>
      </c>
      <c r="L195" s="6">
        <f>IF(J195-I195&gt;0,"OD","OT")</f>
        <v/>
      </c>
      <c r="M195" s="7">
        <f>WEEKNUM(J195)</f>
        <v/>
      </c>
    </row>
    <row r="196" ht="26.25" customHeight="1" s="19">
      <c r="A196" s="1" t="n">
        <v>191</v>
      </c>
      <c r="B196" s="1" t="inlineStr">
        <is>
          <t>m/c 23</t>
        </is>
      </c>
      <c r="C196" s="1" t="inlineStr">
        <is>
          <t>Ultrasonic sensors failed</t>
        </is>
      </c>
      <c r="D196" s="1" t="inlineStr">
        <is>
          <t>Unplanned</t>
        </is>
      </c>
      <c r="E196" s="1" t="inlineStr">
        <is>
          <t>Completed</t>
        </is>
      </c>
      <c r="F196" s="1" t="inlineStr">
        <is>
          <t>L108</t>
        </is>
      </c>
      <c r="G196" s="2" t="n">
        <v>42685</v>
      </c>
      <c r="H196" s="2" t="n">
        <v>42685</v>
      </c>
      <c r="I196" s="2" t="n">
        <v>42685</v>
      </c>
      <c r="J196" s="4" t="n">
        <v>42685</v>
      </c>
      <c r="K196" s="5">
        <f>WEEKNUM(H196)</f>
        <v/>
      </c>
      <c r="L196" s="6">
        <f>IF(J196-I196&gt;0,"OD","OT")</f>
        <v/>
      </c>
      <c r="M196" s="7">
        <f>WEEKNUM(J196)</f>
        <v/>
      </c>
    </row>
    <row r="197" ht="26.25" customHeight="1" s="19">
      <c r="A197" s="1" t="n">
        <v>192</v>
      </c>
      <c r="B197" s="1" t="inlineStr">
        <is>
          <t>m/c 24</t>
        </is>
      </c>
      <c r="C197" s="1" t="inlineStr">
        <is>
          <t>Replaced pump present sensor</t>
        </is>
      </c>
      <c r="D197" s="1" t="inlineStr">
        <is>
          <t>Unplanned</t>
        </is>
      </c>
      <c r="E197" s="1" t="inlineStr">
        <is>
          <t>Completed</t>
        </is>
      </c>
      <c r="F197" s="1" t="inlineStr">
        <is>
          <t>L108</t>
        </is>
      </c>
      <c r="G197" s="2" t="n">
        <v>42685</v>
      </c>
      <c r="H197" s="2" t="n">
        <v>42685</v>
      </c>
      <c r="I197" s="2" t="n">
        <v>42685</v>
      </c>
      <c r="J197" s="4" t="n">
        <v>42685</v>
      </c>
      <c r="K197" s="5">
        <f>WEEKNUM(H197)</f>
        <v/>
      </c>
      <c r="L197" s="6">
        <f>IF(J197-I197&gt;0,"OD","OT")</f>
        <v/>
      </c>
      <c r="M197" s="7">
        <f>WEEKNUM(J197)</f>
        <v/>
      </c>
    </row>
    <row r="198" ht="26.25" customHeight="1" s="19">
      <c r="A198" s="1" t="n">
        <v>193</v>
      </c>
      <c r="B198" s="1" t="inlineStr">
        <is>
          <t>m/c 25</t>
        </is>
      </c>
      <c r="C198" s="1" t="inlineStr">
        <is>
          <t>Cooling pump tripped out</t>
        </is>
      </c>
      <c r="D198" s="1" t="inlineStr">
        <is>
          <t>Unplanned</t>
        </is>
      </c>
      <c r="E198" s="1" t="inlineStr">
        <is>
          <t>Completed</t>
        </is>
      </c>
      <c r="F198" s="1" t="inlineStr">
        <is>
          <t>L108</t>
        </is>
      </c>
      <c r="G198" s="2" t="n">
        <v>42685</v>
      </c>
      <c r="H198" s="2" t="n">
        <v>42685</v>
      </c>
      <c r="I198" s="2" t="n">
        <v>42685</v>
      </c>
      <c r="J198" s="4" t="n">
        <v>42685</v>
      </c>
      <c r="K198" s="5">
        <f>WEEKNUM(H198)</f>
        <v/>
      </c>
      <c r="L198" s="6">
        <f>IF(J198-I198&gt;0,"OD","OT")</f>
        <v/>
      </c>
      <c r="M198" s="7">
        <f>WEEKNUM(J198)</f>
        <v/>
      </c>
    </row>
    <row r="199">
      <c r="A199" s="1" t="n">
        <v>194</v>
      </c>
      <c r="B199" s="1" t="inlineStr">
        <is>
          <t>m/c 26</t>
        </is>
      </c>
      <c r="C199" s="1" t="inlineStr">
        <is>
          <t>M/c stop</t>
        </is>
      </c>
      <c r="D199" s="1" t="inlineStr">
        <is>
          <t>Unplanned</t>
        </is>
      </c>
      <c r="E199" s="1" t="inlineStr">
        <is>
          <t>Completed</t>
        </is>
      </c>
      <c r="F199" s="1" t="inlineStr">
        <is>
          <t>L092</t>
        </is>
      </c>
      <c r="G199" s="2" t="n">
        <v>42686</v>
      </c>
      <c r="H199" s="2" t="n">
        <v>42685</v>
      </c>
      <c r="I199" s="2" t="n">
        <v>42685</v>
      </c>
      <c r="J199" s="4" t="n">
        <v>42686</v>
      </c>
      <c r="K199" s="5">
        <f>WEEKNUM(H199)</f>
        <v/>
      </c>
      <c r="L199" s="6">
        <f>IF(J199-I199&gt;0,"OD","OT")</f>
        <v/>
      </c>
      <c r="M199" s="7">
        <f>WEEKNUM(J199)</f>
        <v/>
      </c>
    </row>
    <row r="200" ht="26.25" customHeight="1" s="19">
      <c r="A200" s="1" t="n">
        <v>195</v>
      </c>
      <c r="B200" s="1" t="inlineStr">
        <is>
          <t>m/c 27</t>
        </is>
      </c>
      <c r="C200" s="1" t="inlineStr">
        <is>
          <t>proving unit project</t>
        </is>
      </c>
      <c r="D200" s="1" t="inlineStr">
        <is>
          <t>Other</t>
        </is>
      </c>
      <c r="E200" s="1" t="inlineStr">
        <is>
          <t>Cancelled</t>
        </is>
      </c>
      <c r="F200" s="1" t="inlineStr">
        <is>
          <t>L050</t>
        </is>
      </c>
      <c r="G200" s="2" t="n">
        <v>42685</v>
      </c>
      <c r="H200" s="2" t="n">
        <v>42685</v>
      </c>
      <c r="I200" s="2" t="n">
        <v>42685</v>
      </c>
      <c r="J200" s="4" t="n">
        <v>42691</v>
      </c>
      <c r="K200" s="5">
        <f>WEEKNUM(H200)</f>
        <v/>
      </c>
      <c r="L200" s="6">
        <f>IF(J200-I200&gt;0,"OD","OT")</f>
        <v/>
      </c>
      <c r="M200" s="7">
        <f>WEEKNUM(J200)</f>
        <v/>
      </c>
    </row>
    <row r="201" ht="26.25" customHeight="1" s="19">
      <c r="A201" s="1" t="n">
        <v>196</v>
      </c>
      <c r="B201" s="1" t="inlineStr">
        <is>
          <t>m/c 28</t>
        </is>
      </c>
      <c r="C201" s="1" t="inlineStr">
        <is>
          <t>Camera check issue</t>
        </is>
      </c>
      <c r="D201" s="1" t="inlineStr">
        <is>
          <t>Administrative</t>
        </is>
      </c>
      <c r="E201" s="1" t="inlineStr">
        <is>
          <t>Cancelled</t>
        </is>
      </c>
      <c r="F201" s="1" t="inlineStr">
        <is>
          <t>L122</t>
        </is>
      </c>
      <c r="G201" s="2" t="n">
        <v>42685</v>
      </c>
      <c r="H201" s="2" t="n">
        <v>42685</v>
      </c>
      <c r="I201" s="2" t="n">
        <v>42685</v>
      </c>
      <c r="J201" s="4" t="n">
        <v>42691</v>
      </c>
      <c r="K201" s="5">
        <f>WEEKNUM(H201)</f>
        <v/>
      </c>
      <c r="L201" s="6">
        <f>IF(J201-I201&gt;0,"OD","OT")</f>
        <v/>
      </c>
      <c r="M201" s="7">
        <f>WEEKNUM(J201)</f>
        <v/>
      </c>
    </row>
    <row r="202" ht="26.25" customHeight="1" s="19">
      <c r="A202" s="1" t="n">
        <v>197</v>
      </c>
      <c r="B202" s="1" t="inlineStr">
        <is>
          <t>m/c 29</t>
        </is>
      </c>
      <c r="C202" s="1" t="inlineStr">
        <is>
          <t>assist bracket assenbly</t>
        </is>
      </c>
      <c r="D202" s="1" t="inlineStr">
        <is>
          <t>Improvement</t>
        </is>
      </c>
      <c r="E202" s="1" t="inlineStr">
        <is>
          <t>Completed</t>
        </is>
      </c>
      <c r="F202" s="1" t="inlineStr">
        <is>
          <t>L050</t>
        </is>
      </c>
      <c r="G202" s="2" t="n">
        <v>42685</v>
      </c>
      <c r="H202" s="2" t="n">
        <v>42685</v>
      </c>
      <c r="I202" s="2" t="n">
        <v>42685</v>
      </c>
      <c r="J202" s="4" t="n">
        <v>42684</v>
      </c>
      <c r="K202" s="5">
        <f>WEEKNUM(H202)</f>
        <v/>
      </c>
      <c r="L202" s="6">
        <f>IF(J202-I202&gt;0,"OD","OT")</f>
        <v/>
      </c>
      <c r="M202" s="7">
        <f>WEEKNUM(J202)</f>
        <v/>
      </c>
    </row>
    <row r="203" ht="26.25" customHeight="1" s="19">
      <c r="A203" s="1" t="n">
        <v>198</v>
      </c>
      <c r="B203" s="1" t="inlineStr">
        <is>
          <t>m/c 30</t>
        </is>
      </c>
      <c r="C203" s="1" t="inlineStr">
        <is>
          <t>Ultrasonic sensors failed</t>
        </is>
      </c>
      <c r="D203" s="1" t="inlineStr">
        <is>
          <t>Unplanned</t>
        </is>
      </c>
      <c r="E203" s="1" t="inlineStr">
        <is>
          <t>Completed</t>
        </is>
      </c>
      <c r="F203" s="1" t="inlineStr">
        <is>
          <t>L029</t>
        </is>
      </c>
      <c r="G203" s="2" t="n">
        <v>42686</v>
      </c>
      <c r="H203" s="2" t="n">
        <v>42684</v>
      </c>
      <c r="I203" s="2" t="n">
        <v>42684</v>
      </c>
      <c r="J203" s="4" t="n">
        <v>42684</v>
      </c>
      <c r="K203" s="5">
        <f>WEEKNUM(H203)</f>
        <v/>
      </c>
      <c r="L203" s="6">
        <f>IF(J203-I203&gt;0,"OD","OT")</f>
        <v/>
      </c>
      <c r="M203" s="7">
        <f>WEEKNUM(J203)</f>
        <v/>
      </c>
    </row>
    <row r="204" ht="26.25" customHeight="1" s="19">
      <c r="A204" s="1" t="n">
        <v>199</v>
      </c>
      <c r="B204" s="1" t="inlineStr">
        <is>
          <t>m/c 31</t>
        </is>
      </c>
      <c r="C204" s="1" t="inlineStr">
        <is>
          <t>Replaced pump present sensor</t>
        </is>
      </c>
      <c r="D204" s="1" t="inlineStr">
        <is>
          <t>Unplanned</t>
        </is>
      </c>
      <c r="E204" s="1" t="inlineStr">
        <is>
          <t>Completed</t>
        </is>
      </c>
      <c r="F204" s="1" t="inlineStr">
        <is>
          <t>L029</t>
        </is>
      </c>
      <c r="G204" s="2" t="n">
        <v>42686</v>
      </c>
      <c r="H204" s="2" t="n">
        <v>42684</v>
      </c>
      <c r="I204" s="2" t="n">
        <v>42684</v>
      </c>
      <c r="J204" s="4" t="n">
        <v>42684</v>
      </c>
      <c r="K204" s="5">
        <f>WEEKNUM(H204)</f>
        <v/>
      </c>
      <c r="L204" s="6">
        <f>IF(J204-I204&gt;0,"OD","OT")</f>
        <v/>
      </c>
      <c r="M204" s="7">
        <f>WEEKNUM(J204)</f>
        <v/>
      </c>
    </row>
    <row r="205" ht="26.25" customHeight="1" s="19">
      <c r="A205" s="1" t="n">
        <v>200</v>
      </c>
      <c r="B205" s="1" t="inlineStr">
        <is>
          <t>m/c 32</t>
        </is>
      </c>
      <c r="C205" s="1" t="inlineStr">
        <is>
          <t>Cooling pump tripped out</t>
        </is>
      </c>
      <c r="D205" s="1" t="inlineStr">
        <is>
          <t>Unplanned</t>
        </is>
      </c>
      <c r="E205" s="1" t="inlineStr">
        <is>
          <t>Completed</t>
        </is>
      </c>
      <c r="F205" s="1" t="inlineStr">
        <is>
          <t>L050</t>
        </is>
      </c>
      <c r="G205" s="2" t="n">
        <v>42685</v>
      </c>
      <c r="H205" s="2" t="n">
        <v>42684</v>
      </c>
      <c r="I205" s="2" t="n">
        <v>42684</v>
      </c>
      <c r="J205" s="4" t="n">
        <v>42684</v>
      </c>
      <c r="K205" s="5">
        <f>WEEKNUM(H205)</f>
        <v/>
      </c>
      <c r="L205" s="6">
        <f>IF(J205-I205&gt;0,"OD","OT")</f>
        <v/>
      </c>
      <c r="M205" s="7">
        <f>WEEKNUM(J205)</f>
        <v/>
      </c>
    </row>
    <row r="206">
      <c r="A206" s="1" t="n">
        <v>201</v>
      </c>
      <c r="B206" s="1" t="inlineStr">
        <is>
          <t>m/c 33</t>
        </is>
      </c>
      <c r="C206" s="1" t="inlineStr">
        <is>
          <t>M/c stop</t>
        </is>
      </c>
      <c r="D206" s="1" t="inlineStr">
        <is>
          <t>Unplanned</t>
        </is>
      </c>
      <c r="E206" s="1" t="inlineStr">
        <is>
          <t>Completed</t>
        </is>
      </c>
      <c r="F206" s="1" t="inlineStr">
        <is>
          <t>L050</t>
        </is>
      </c>
      <c r="G206" s="2" t="n">
        <v>42684</v>
      </c>
      <c r="H206" s="2" t="n">
        <v>42684</v>
      </c>
      <c r="I206" s="2" t="n">
        <v>42684</v>
      </c>
      <c r="J206" s="4" t="n">
        <v>42685</v>
      </c>
      <c r="K206" s="5">
        <f>WEEKNUM(H206)</f>
        <v/>
      </c>
      <c r="L206" s="6">
        <f>IF(J206-I206&gt;0,"OD","OT")</f>
        <v/>
      </c>
      <c r="M206" s="7">
        <f>WEEKNUM(J206)</f>
        <v/>
      </c>
    </row>
    <row r="207" ht="26.25" customHeight="1" s="19">
      <c r="A207" s="1" t="n">
        <v>202</v>
      </c>
      <c r="B207" s="1" t="inlineStr">
        <is>
          <t>m/c 34</t>
        </is>
      </c>
      <c r="C207" s="1" t="inlineStr">
        <is>
          <t>proving unit project</t>
        </is>
      </c>
      <c r="D207" s="1" t="inlineStr">
        <is>
          <t>Other</t>
        </is>
      </c>
      <c r="E207" s="1" t="inlineStr">
        <is>
          <t>Completed</t>
        </is>
      </c>
      <c r="F207" s="1" t="inlineStr">
        <is>
          <t>L108</t>
        </is>
      </c>
      <c r="G207" s="2" t="n">
        <v>42685</v>
      </c>
      <c r="H207" s="2" t="n">
        <v>42684</v>
      </c>
      <c r="I207" s="2" t="n">
        <v>42684</v>
      </c>
      <c r="J207" s="4" t="n">
        <v>42685</v>
      </c>
      <c r="K207" s="5">
        <f>WEEKNUM(H207)</f>
        <v/>
      </c>
      <c r="L207" s="6">
        <f>IF(J207-I207&gt;0,"OD","OT")</f>
        <v/>
      </c>
      <c r="M207" s="7">
        <f>WEEKNUM(J207)</f>
        <v/>
      </c>
    </row>
    <row r="208">
      <c r="A208" s="1" t="n">
        <v>203</v>
      </c>
      <c r="B208" s="1" t="inlineStr">
        <is>
          <t>m/c 35</t>
        </is>
      </c>
      <c r="C208" s="1" t="inlineStr">
        <is>
          <t xml:space="preserve">Laser initialisation </t>
        </is>
      </c>
      <c r="D208" s="1" t="inlineStr">
        <is>
          <t>Administrative</t>
        </is>
      </c>
      <c r="E208" s="1" t="inlineStr">
        <is>
          <t>Completed</t>
        </is>
      </c>
      <c r="F208" s="1" t="inlineStr">
        <is>
          <t>L108</t>
        </is>
      </c>
      <c r="G208" s="2" t="n">
        <v>42685</v>
      </c>
      <c r="H208" s="2" t="n">
        <v>42684</v>
      </c>
      <c r="I208" s="2" t="n">
        <v>42684</v>
      </c>
      <c r="J208" s="4" t="n">
        <v>42685</v>
      </c>
      <c r="K208" s="5">
        <f>WEEKNUM(H208)</f>
        <v/>
      </c>
      <c r="L208" s="6">
        <f>IF(J208-I208&gt;0,"OD","OT")</f>
        <v/>
      </c>
      <c r="M208" s="7">
        <f>WEEKNUM(J208)</f>
        <v/>
      </c>
    </row>
    <row r="209">
      <c r="A209" s="1" t="n">
        <v>204</v>
      </c>
      <c r="B209" s="1" t="inlineStr">
        <is>
          <t>m/c 36</t>
        </is>
      </c>
      <c r="C209" s="1" t="inlineStr">
        <is>
          <t>conveyor</t>
        </is>
      </c>
      <c r="D209" s="1" t="inlineStr">
        <is>
          <t>Unplanned</t>
        </is>
      </c>
      <c r="E209" s="1" t="inlineStr">
        <is>
          <t>Completed</t>
        </is>
      </c>
      <c r="F209" s="1" t="inlineStr">
        <is>
          <t>L108</t>
        </is>
      </c>
      <c r="G209" s="2" t="n">
        <v>42685</v>
      </c>
      <c r="H209" s="2" t="n">
        <v>42684</v>
      </c>
      <c r="I209" s="2" t="n">
        <v>42684</v>
      </c>
      <c r="J209" s="4" t="n">
        <v>42685</v>
      </c>
      <c r="K209" s="5">
        <f>WEEKNUM(H209)</f>
        <v/>
      </c>
      <c r="L209" s="6">
        <f>IF(J209-I209&gt;0,"OD","OT")</f>
        <v/>
      </c>
      <c r="M209" s="7">
        <f>WEEKNUM(J209)</f>
        <v/>
      </c>
    </row>
    <row r="210">
      <c r="A210" s="1" t="n">
        <v>205</v>
      </c>
      <c r="B210" s="1" t="inlineStr">
        <is>
          <t>m/c 37</t>
        </is>
      </c>
      <c r="C210" s="1" t="inlineStr">
        <is>
          <t>conveyor</t>
        </is>
      </c>
      <c r="D210" s="1" t="inlineStr">
        <is>
          <t>Unplanned</t>
        </is>
      </c>
      <c r="E210" s="1" t="inlineStr">
        <is>
          <t>Completed</t>
        </is>
      </c>
      <c r="F210" s="1" t="inlineStr">
        <is>
          <t>L108</t>
        </is>
      </c>
      <c r="G210" s="2" t="n">
        <v>42685</v>
      </c>
      <c r="H210" s="2" t="n">
        <v>42684</v>
      </c>
      <c r="I210" s="2" t="n">
        <v>42684</v>
      </c>
      <c r="J210" s="4" t="n">
        <v>42685</v>
      </c>
      <c r="K210" s="5">
        <f>WEEKNUM(H210)</f>
        <v/>
      </c>
      <c r="L210" s="6">
        <f>IF(J210-I210&gt;0,"OD","OT")</f>
        <v/>
      </c>
      <c r="M210" s="7">
        <f>WEEKNUM(J210)</f>
        <v/>
      </c>
    </row>
    <row r="211">
      <c r="A211" s="1" t="n">
        <v>206</v>
      </c>
      <c r="B211" s="1" t="inlineStr">
        <is>
          <t>m/c 38</t>
        </is>
      </c>
      <c r="C211" s="1" t="inlineStr">
        <is>
          <t>pipe couplings. etc.</t>
        </is>
      </c>
      <c r="D211" s="1" t="inlineStr">
        <is>
          <t>Unplanned</t>
        </is>
      </c>
      <c r="E211" s="1" t="inlineStr">
        <is>
          <t>Completed</t>
        </is>
      </c>
      <c r="F211" s="1" t="inlineStr">
        <is>
          <t>L108</t>
        </is>
      </c>
      <c r="G211" s="2" t="n">
        <v>42685</v>
      </c>
      <c r="H211" s="2" t="n">
        <v>42684</v>
      </c>
      <c r="I211" s="2" t="n">
        <v>42684</v>
      </c>
      <c r="J211" s="4" t="n">
        <v>42685</v>
      </c>
      <c r="K211" s="5">
        <f>WEEKNUM(H211)</f>
        <v/>
      </c>
      <c r="L211" s="6">
        <f>IF(J211-I211&gt;0,"OD","OT")</f>
        <v/>
      </c>
      <c r="M211" s="7">
        <f>WEEKNUM(J211)</f>
        <v/>
      </c>
    </row>
    <row r="212">
      <c r="A212" s="1" t="n">
        <v>207</v>
      </c>
      <c r="B212" s="1" t="inlineStr">
        <is>
          <t>m/c 39</t>
        </is>
      </c>
      <c r="C212" s="1" t="inlineStr">
        <is>
          <t>parameter checks</t>
        </is>
      </c>
      <c r="D212" s="1" t="inlineStr">
        <is>
          <t>Administrative</t>
        </is>
      </c>
      <c r="E212" s="1" t="inlineStr">
        <is>
          <t>Completed</t>
        </is>
      </c>
      <c r="F212" s="1" t="inlineStr">
        <is>
          <t>L108</t>
        </is>
      </c>
      <c r="G212" s="2" t="n">
        <v>42685</v>
      </c>
      <c r="H212" s="2" t="n">
        <v>42684</v>
      </c>
      <c r="I212" s="2" t="n">
        <v>42684</v>
      </c>
      <c r="J212" s="4" t="n">
        <v>42685</v>
      </c>
      <c r="K212" s="5">
        <f>WEEKNUM(H212)</f>
        <v/>
      </c>
      <c r="L212" s="6">
        <f>IF(J212-I212&gt;0,"OD","OT")</f>
        <v/>
      </c>
      <c r="M212" s="7">
        <f>WEEKNUM(J212)</f>
        <v/>
      </c>
    </row>
    <row r="213" ht="26.25" customHeight="1" s="19">
      <c r="A213" s="1" t="n">
        <v>208</v>
      </c>
      <c r="B213" s="1" t="inlineStr">
        <is>
          <t>m/c 40</t>
        </is>
      </c>
      <c r="C213" s="1" t="inlineStr">
        <is>
          <t>Inspect chiller for leaks</t>
        </is>
      </c>
      <c r="D213" s="1" t="inlineStr">
        <is>
          <t>Unplanned</t>
        </is>
      </c>
      <c r="E213" s="1" t="inlineStr">
        <is>
          <t>Completed</t>
        </is>
      </c>
      <c r="F213" s="1" t="inlineStr">
        <is>
          <t>L108</t>
        </is>
      </c>
      <c r="G213" s="2" t="n">
        <v>42685</v>
      </c>
      <c r="H213" s="2" t="n">
        <v>42684</v>
      </c>
      <c r="I213" s="2" t="n">
        <v>42684</v>
      </c>
      <c r="J213" s="4" t="n">
        <v>42685</v>
      </c>
      <c r="K213" s="5">
        <f>WEEKNUM(H213)</f>
        <v/>
      </c>
      <c r="L213" s="6">
        <f>IF(J213-I213&gt;0,"OD","OT")</f>
        <v/>
      </c>
      <c r="M213" s="7">
        <f>WEEKNUM(J213)</f>
        <v/>
      </c>
    </row>
    <row r="214" ht="26.25" customHeight="1" s="19">
      <c r="A214" s="1" t="n">
        <v>209</v>
      </c>
      <c r="B214" s="1" t="inlineStr">
        <is>
          <t>m/c 41</t>
        </is>
      </c>
      <c r="C214" s="1" t="inlineStr">
        <is>
          <t>1N6 Part present intermittent.</t>
        </is>
      </c>
      <c r="D214" s="1" t="inlineStr">
        <is>
          <t>Unplanned</t>
        </is>
      </c>
      <c r="E214" s="1" t="inlineStr">
        <is>
          <t>Cancelled</t>
        </is>
      </c>
      <c r="F214" s="1" t="inlineStr">
        <is>
          <t>L115</t>
        </is>
      </c>
      <c r="G214" s="2" t="n">
        <v>42684</v>
      </c>
      <c r="H214" s="2" t="n">
        <v>42684</v>
      </c>
      <c r="I214" s="2" t="n">
        <v>42684</v>
      </c>
      <c r="J214" s="4" t="n">
        <v>42691</v>
      </c>
      <c r="K214" s="5">
        <f>WEEKNUM(H214)</f>
        <v/>
      </c>
      <c r="L214" s="6">
        <f>IF(J214-I214&gt;0,"OD","OT")</f>
        <v/>
      </c>
      <c r="M214" s="7">
        <f>WEEKNUM(J214)</f>
        <v/>
      </c>
    </row>
    <row r="215">
      <c r="A215" s="1" t="n">
        <v>210</v>
      </c>
      <c r="B215" s="1" t="inlineStr">
        <is>
          <t>m/c 42</t>
        </is>
      </c>
      <c r="C215" s="1" t="inlineStr">
        <is>
          <t>Slug stuck on pin</t>
        </is>
      </c>
      <c r="D215" s="1" t="inlineStr">
        <is>
          <t>Unplanned</t>
        </is>
      </c>
      <c r="E215" s="1" t="inlineStr">
        <is>
          <t>Completed</t>
        </is>
      </c>
      <c r="F215" s="1" t="inlineStr">
        <is>
          <t>L050</t>
        </is>
      </c>
      <c r="G215" s="2" t="n">
        <v>42685</v>
      </c>
      <c r="H215" s="2" t="n">
        <v>42684</v>
      </c>
      <c r="I215" s="2" t="n">
        <v>42685</v>
      </c>
      <c r="J215" s="4" t="n">
        <v>42684</v>
      </c>
      <c r="K215" s="5">
        <f>WEEKNUM(H215)</f>
        <v/>
      </c>
      <c r="L215" s="6">
        <f>IF(J215-I215&gt;0,"OD","OT")</f>
        <v/>
      </c>
      <c r="M215" s="7">
        <f>WEEKNUM(J215)</f>
        <v/>
      </c>
    </row>
    <row r="216" ht="26.25" customHeight="1" s="19">
      <c r="A216" s="1" t="n">
        <v>211</v>
      </c>
      <c r="B216" s="1" t="inlineStr">
        <is>
          <t>m/c 43</t>
        </is>
      </c>
      <c r="C216" s="1" t="inlineStr">
        <is>
          <t>replace sensor ring loader</t>
        </is>
      </c>
      <c r="D216" s="1" t="inlineStr">
        <is>
          <t>Other</t>
        </is>
      </c>
      <c r="E216" s="1" t="inlineStr">
        <is>
          <t>Completed</t>
        </is>
      </c>
      <c r="F216" s="1" t="inlineStr">
        <is>
          <t>L029</t>
        </is>
      </c>
      <c r="G216" s="2" t="n">
        <v>42686</v>
      </c>
      <c r="H216" s="2" t="n">
        <v>42683</v>
      </c>
      <c r="I216" s="2" t="n">
        <v>42683</v>
      </c>
      <c r="J216" s="4" t="n">
        <v>42683</v>
      </c>
      <c r="K216" s="5">
        <f>WEEKNUM(H216)</f>
        <v/>
      </c>
      <c r="L216" s="6">
        <f>IF(J216-I216&gt;0,"OD","OT")</f>
        <v/>
      </c>
      <c r="M216" s="7">
        <f>WEEKNUM(J216)</f>
        <v/>
      </c>
    </row>
    <row r="217" ht="26.25" customHeight="1" s="19">
      <c r="A217" s="1" t="n">
        <v>212</v>
      </c>
      <c r="B217" s="1" t="inlineStr">
        <is>
          <t>m/c 44</t>
        </is>
      </c>
      <c r="C217" s="1" t="inlineStr">
        <is>
          <t>Replaced bracket sensor</t>
        </is>
      </c>
      <c r="D217" s="1" t="inlineStr">
        <is>
          <t>Unplanned</t>
        </is>
      </c>
      <c r="E217" s="1" t="inlineStr">
        <is>
          <t>Completed</t>
        </is>
      </c>
      <c r="F217" s="1" t="inlineStr">
        <is>
          <t>L029</t>
        </is>
      </c>
      <c r="G217" s="2" t="n">
        <v>42686</v>
      </c>
      <c r="H217" s="2" t="n">
        <v>42683</v>
      </c>
      <c r="I217" s="2" t="n">
        <v>42683</v>
      </c>
      <c r="J217" s="4" t="n">
        <v>42683</v>
      </c>
      <c r="K217" s="5">
        <f>WEEKNUM(H217)</f>
        <v/>
      </c>
      <c r="L217" s="6">
        <f>IF(J217-I217&gt;0,"OD","OT")</f>
        <v/>
      </c>
      <c r="M217" s="7">
        <f>WEEKNUM(J217)</f>
        <v/>
      </c>
    </row>
    <row r="218" ht="26.25" customHeight="1" s="19">
      <c r="A218" s="1" t="n">
        <v>213</v>
      </c>
      <c r="B218" s="1" t="inlineStr">
        <is>
          <t>m/c 22</t>
        </is>
      </c>
      <c r="C218" s="1" t="inlineStr">
        <is>
          <t>Replaced bracket sensor</t>
        </is>
      </c>
      <c r="D218" s="1" t="inlineStr">
        <is>
          <t>Unplanned</t>
        </is>
      </c>
      <c r="E218" s="1" t="inlineStr">
        <is>
          <t>Completed</t>
        </is>
      </c>
      <c r="F218" s="1" t="inlineStr">
        <is>
          <t>L050</t>
        </is>
      </c>
      <c r="G218" s="2" t="n">
        <v>42683</v>
      </c>
      <c r="H218" s="2" t="n">
        <v>42683</v>
      </c>
      <c r="I218" s="2" t="n">
        <v>42683</v>
      </c>
      <c r="J218" s="4" t="n">
        <v>42683</v>
      </c>
      <c r="K218" s="5">
        <f>WEEKNUM(H218)</f>
        <v/>
      </c>
      <c r="L218" s="6">
        <f>IF(J218-I218&gt;0,"OD","OT")</f>
        <v/>
      </c>
      <c r="M218" s="7">
        <f>WEEKNUM(J218)</f>
        <v/>
      </c>
    </row>
    <row r="219">
      <c r="A219" s="1" t="n">
        <v>214</v>
      </c>
      <c r="B219" s="1" t="inlineStr">
        <is>
          <t>m/c 23</t>
        </is>
      </c>
      <c r="C219" s="1" t="inlineStr">
        <is>
          <t>Air leak from tank</t>
        </is>
      </c>
      <c r="D219" s="1" t="inlineStr">
        <is>
          <t>Unplanned</t>
        </is>
      </c>
      <c r="E219" s="1" t="inlineStr">
        <is>
          <t>Completed</t>
        </is>
      </c>
      <c r="F219" s="1" t="inlineStr">
        <is>
          <t>L050</t>
        </is>
      </c>
      <c r="G219" s="2" t="n">
        <v>42683</v>
      </c>
      <c r="H219" s="2" t="n">
        <v>42683</v>
      </c>
      <c r="I219" s="2" t="n">
        <v>42683</v>
      </c>
      <c r="J219" s="4" t="n">
        <v>42683</v>
      </c>
      <c r="K219" s="5">
        <f>WEEKNUM(H219)</f>
        <v/>
      </c>
      <c r="L219" s="6">
        <f>IF(J219-I219&gt;0,"OD","OT")</f>
        <v/>
      </c>
      <c r="M219" s="7">
        <f>WEEKNUM(J219)</f>
        <v/>
      </c>
    </row>
    <row r="220" ht="26.25" customHeight="1" s="19">
      <c r="A220" s="1" t="n">
        <v>215</v>
      </c>
      <c r="B220" s="1" t="inlineStr">
        <is>
          <t>m/c 24</t>
        </is>
      </c>
      <c r="C220" s="1" t="inlineStr">
        <is>
          <t>Camera check issue</t>
        </is>
      </c>
      <c r="D220" s="1" t="inlineStr">
        <is>
          <t>Administrative</t>
        </is>
      </c>
      <c r="E220" s="1" t="inlineStr">
        <is>
          <t>Completed</t>
        </is>
      </c>
      <c r="F220" s="1" t="inlineStr">
        <is>
          <t>L049</t>
        </is>
      </c>
      <c r="G220" s="2" t="n">
        <v>42683</v>
      </c>
      <c r="H220" s="2" t="n">
        <v>42683</v>
      </c>
      <c r="I220" s="2" t="n">
        <v>42683</v>
      </c>
      <c r="J220" s="4" t="n">
        <v>42683</v>
      </c>
      <c r="K220" s="5">
        <f>WEEKNUM(H220)</f>
        <v/>
      </c>
      <c r="L220" s="6">
        <f>IF(J220-I220&gt;0,"OD","OT")</f>
        <v/>
      </c>
      <c r="M220" s="7">
        <f>WEEKNUM(J220)</f>
        <v/>
      </c>
    </row>
    <row r="221" ht="26.25" customHeight="1" s="19">
      <c r="A221" s="1" t="n">
        <v>216</v>
      </c>
      <c r="B221" s="1" t="inlineStr">
        <is>
          <t>m/c 25</t>
        </is>
      </c>
      <c r="C221" s="1" t="inlineStr">
        <is>
          <t>assist bracket assenbly</t>
        </is>
      </c>
      <c r="D221" s="1" t="inlineStr">
        <is>
          <t>Improvement</t>
        </is>
      </c>
      <c r="E221" s="1" t="inlineStr">
        <is>
          <t>Completed</t>
        </is>
      </c>
      <c r="F221" s="1" t="inlineStr">
        <is>
          <t>L021</t>
        </is>
      </c>
      <c r="G221" s="2" t="n">
        <v>42689</v>
      </c>
      <c r="H221" s="2" t="n">
        <v>42683</v>
      </c>
      <c r="I221" s="2" t="n">
        <v>42683</v>
      </c>
      <c r="J221" s="4" t="n">
        <v>42689</v>
      </c>
      <c r="K221" s="5">
        <f>WEEKNUM(H221)</f>
        <v/>
      </c>
      <c r="L221" s="6">
        <f>IF(J221-I221&gt;0,"OD","OT")</f>
        <v/>
      </c>
      <c r="M221" s="7">
        <f>WEEKNUM(J221)</f>
        <v/>
      </c>
    </row>
    <row r="222">
      <c r="A222" s="1" t="n">
        <v>217</v>
      </c>
      <c r="B222" s="1" t="inlineStr">
        <is>
          <t>m/c 26</t>
        </is>
      </c>
      <c r="C222" s="1" t="inlineStr">
        <is>
          <t>Tank detaching</t>
        </is>
      </c>
      <c r="D222" s="1" t="inlineStr">
        <is>
          <t>Administrative</t>
        </is>
      </c>
      <c r="E222" s="1" t="inlineStr">
        <is>
          <t>Completed</t>
        </is>
      </c>
      <c r="F222" s="1" t="inlineStr">
        <is>
          <t>L021</t>
        </is>
      </c>
      <c r="G222" s="2" t="n">
        <v>42689</v>
      </c>
      <c r="H222" s="2" t="n">
        <v>42683</v>
      </c>
      <c r="I222" s="2" t="n">
        <v>42683</v>
      </c>
      <c r="J222" s="4" t="n">
        <v>42689</v>
      </c>
      <c r="K222" s="5">
        <f>WEEKNUM(H222)</f>
        <v/>
      </c>
      <c r="L222" s="6">
        <f>IF(J222-I222&gt;0,"OD","OT")</f>
        <v/>
      </c>
      <c r="M222" s="7">
        <f>WEEKNUM(J222)</f>
        <v/>
      </c>
    </row>
    <row r="223" ht="26.25" customHeight="1" s="19">
      <c r="A223" s="1" t="n">
        <v>218</v>
      </c>
      <c r="B223" s="1" t="inlineStr">
        <is>
          <t>m/c 27</t>
        </is>
      </c>
      <c r="C223" s="1" t="inlineStr">
        <is>
          <t>Set-up tank clamp, improve</t>
        </is>
      </c>
      <c r="D223" s="1" t="inlineStr">
        <is>
          <t>Improvement</t>
        </is>
      </c>
      <c r="E223" s="1" t="inlineStr">
        <is>
          <t>Completed</t>
        </is>
      </c>
      <c r="F223" s="1" t="inlineStr">
        <is>
          <t>L021</t>
        </is>
      </c>
      <c r="G223" s="2" t="n">
        <v>42689</v>
      </c>
      <c r="H223" s="2" t="n">
        <v>42683</v>
      </c>
      <c r="I223" s="2" t="n">
        <v>42683</v>
      </c>
      <c r="J223" s="4" t="n">
        <v>42689</v>
      </c>
      <c r="K223" s="5">
        <f>WEEKNUM(H223)</f>
        <v/>
      </c>
      <c r="L223" s="6">
        <f>IF(J223-I223&gt;0,"OD","OT")</f>
        <v/>
      </c>
      <c r="M223" s="7">
        <f>WEEKNUM(J223)</f>
        <v/>
      </c>
    </row>
    <row r="224">
      <c r="A224" s="1" t="n">
        <v>219</v>
      </c>
      <c r="B224" s="1" t="inlineStr">
        <is>
          <t>m/c 28</t>
        </is>
      </c>
      <c r="C224" s="1" t="inlineStr">
        <is>
          <t>material alarms</t>
        </is>
      </c>
      <c r="D224" s="1" t="inlineStr">
        <is>
          <t>Administrative</t>
        </is>
      </c>
      <c r="E224" s="1" t="inlineStr">
        <is>
          <t>Completed</t>
        </is>
      </c>
      <c r="F224" s="1" t="inlineStr">
        <is>
          <t>L021</t>
        </is>
      </c>
      <c r="G224" s="2" t="n">
        <v>42689</v>
      </c>
      <c r="H224" s="2" t="n">
        <v>42683</v>
      </c>
      <c r="I224" s="2" t="n">
        <v>42683</v>
      </c>
      <c r="J224" s="4" t="n">
        <v>42689</v>
      </c>
      <c r="K224" s="5">
        <f>WEEKNUM(H224)</f>
        <v/>
      </c>
      <c r="L224" s="6">
        <f>IF(J224-I224&gt;0,"OD","OT")</f>
        <v/>
      </c>
      <c r="M224" s="7">
        <f>WEEKNUM(J224)</f>
        <v/>
      </c>
    </row>
    <row r="225" ht="26.25" customHeight="1" s="19">
      <c r="A225" s="1" t="n">
        <v>220</v>
      </c>
      <c r="B225" s="1" t="inlineStr">
        <is>
          <t>m/c 29</t>
        </is>
      </c>
      <c r="C225" s="1" t="inlineStr">
        <is>
          <t>Camera check issue</t>
        </is>
      </c>
      <c r="D225" s="1" t="inlineStr">
        <is>
          <t>Administrative</t>
        </is>
      </c>
      <c r="E225" s="1" t="inlineStr">
        <is>
          <t>Completed</t>
        </is>
      </c>
      <c r="F225" s="1" t="inlineStr">
        <is>
          <t>L021</t>
        </is>
      </c>
      <c r="G225" s="2" t="n">
        <v>42689</v>
      </c>
      <c r="H225" s="2" t="n">
        <v>42683</v>
      </c>
      <c r="I225" s="2" t="n">
        <v>42683</v>
      </c>
      <c r="J225" s="4" t="n">
        <v>42689</v>
      </c>
      <c r="K225" s="5">
        <f>WEEKNUM(H225)</f>
        <v/>
      </c>
      <c r="L225" s="6">
        <f>IF(J225-I225&gt;0,"OD","OT")</f>
        <v/>
      </c>
      <c r="M225" s="7">
        <f>WEEKNUM(J225)</f>
        <v/>
      </c>
    </row>
    <row r="226" ht="26.25" customHeight="1" s="19">
      <c r="A226" s="1" t="n">
        <v>221</v>
      </c>
      <c r="B226" s="1" t="inlineStr">
        <is>
          <t>m/c 30</t>
        </is>
      </c>
      <c r="C226" s="1" t="inlineStr">
        <is>
          <t>assist bracket assenbly</t>
        </is>
      </c>
      <c r="D226" s="1" t="inlineStr">
        <is>
          <t>Improvement</t>
        </is>
      </c>
      <c r="E226" s="1" t="inlineStr">
        <is>
          <t>Completed</t>
        </is>
      </c>
      <c r="F226" s="3" t="inlineStr"/>
      <c r="G226" s="2" t="n">
        <v>42682</v>
      </c>
      <c r="H226" s="2" t="n">
        <v>42683</v>
      </c>
      <c r="I226" s="2" t="n">
        <v>42689</v>
      </c>
      <c r="J226" s="4" t="n">
        <v>42689</v>
      </c>
      <c r="K226" s="5">
        <f>WEEKNUM(H226)</f>
        <v/>
      </c>
      <c r="L226" s="6">
        <f>IF(J226-I226&gt;0,"OD","OT")</f>
        <v/>
      </c>
      <c r="M226" s="7">
        <f>WEEKNUM(J226)</f>
        <v/>
      </c>
    </row>
    <row r="227" ht="26.25" customHeight="1" s="19">
      <c r="A227" s="1" t="n">
        <v>222</v>
      </c>
      <c r="B227" s="1" t="inlineStr">
        <is>
          <t>m/c 31</t>
        </is>
      </c>
      <c r="C227" s="1" t="inlineStr">
        <is>
          <t>Ultrasonic sensors failed</t>
        </is>
      </c>
      <c r="D227" s="1" t="inlineStr">
        <is>
          <t>Unplanned</t>
        </is>
      </c>
      <c r="E227" s="1" t="inlineStr">
        <is>
          <t>Completed</t>
        </is>
      </c>
      <c r="F227" s="3" t="inlineStr"/>
      <c r="G227" s="2" t="n">
        <v>42682</v>
      </c>
      <c r="H227" s="2" t="n">
        <v>42683</v>
      </c>
      <c r="I227" s="2" t="n">
        <v>42689</v>
      </c>
      <c r="J227" s="4" t="n">
        <v>42689</v>
      </c>
      <c r="K227" s="5">
        <f>WEEKNUM(H227)</f>
        <v/>
      </c>
      <c r="L227" s="6">
        <f>IF(J227-I227&gt;0,"OD","OT")</f>
        <v/>
      </c>
      <c r="M227" s="7">
        <f>WEEKNUM(J227)</f>
        <v/>
      </c>
    </row>
    <row r="228" ht="26.25" customHeight="1" s="19">
      <c r="A228" s="1" t="n">
        <v>223</v>
      </c>
      <c r="B228" s="1" t="inlineStr">
        <is>
          <t>m/c 32</t>
        </is>
      </c>
      <c r="C228" s="1" t="inlineStr">
        <is>
          <t>Replaced pump present sensor</t>
        </is>
      </c>
      <c r="D228" s="1" t="inlineStr">
        <is>
          <t>Unplanned</t>
        </is>
      </c>
      <c r="E228" s="1" t="inlineStr">
        <is>
          <t>Completed</t>
        </is>
      </c>
      <c r="F228" s="3" t="inlineStr"/>
      <c r="G228" s="2" t="n">
        <v>42682</v>
      </c>
      <c r="H228" s="2" t="n">
        <v>42683</v>
      </c>
      <c r="I228" s="2" t="n">
        <v>42689</v>
      </c>
      <c r="J228" s="4" t="n">
        <v>42689</v>
      </c>
      <c r="K228" s="5">
        <f>WEEKNUM(H228)</f>
        <v/>
      </c>
      <c r="L228" s="6">
        <f>IF(J228-I228&gt;0,"OD","OT")</f>
        <v/>
      </c>
      <c r="M228" s="7">
        <f>WEEKNUM(J228)</f>
        <v/>
      </c>
    </row>
    <row r="229" ht="26.25" customHeight="1" s="19">
      <c r="A229" s="1" t="n">
        <v>224</v>
      </c>
      <c r="B229" s="1" t="inlineStr">
        <is>
          <t>m/c 33</t>
        </is>
      </c>
      <c r="C229" s="1" t="inlineStr">
        <is>
          <t>Cooling pump tripped out</t>
        </is>
      </c>
      <c r="D229" s="1" t="inlineStr">
        <is>
          <t>Unplanned</t>
        </is>
      </c>
      <c r="E229" s="1" t="inlineStr">
        <is>
          <t>Completed</t>
        </is>
      </c>
      <c r="F229" s="3" t="inlineStr"/>
      <c r="G229" s="2" t="n">
        <v>42676</v>
      </c>
      <c r="H229" s="2" t="n">
        <v>42683</v>
      </c>
      <c r="I229" s="2" t="n">
        <v>42684</v>
      </c>
      <c r="J229" s="4" t="n">
        <v>42692</v>
      </c>
      <c r="K229" s="5">
        <f>WEEKNUM(H229)</f>
        <v/>
      </c>
      <c r="L229" s="6">
        <f>IF(J229-I229&gt;0,"OD","OT")</f>
        <v/>
      </c>
      <c r="M229" s="7">
        <f>WEEKNUM(J229)</f>
        <v/>
      </c>
    </row>
    <row r="230">
      <c r="A230" s="1" t="n">
        <v>225</v>
      </c>
      <c r="B230" s="1" t="inlineStr">
        <is>
          <t>m/c 34</t>
        </is>
      </c>
      <c r="C230" s="1" t="inlineStr">
        <is>
          <t>M/c stop</t>
        </is>
      </c>
      <c r="D230" s="1" t="inlineStr">
        <is>
          <t>Unplanned</t>
        </is>
      </c>
      <c r="E230" s="1" t="inlineStr">
        <is>
          <t>Completed</t>
        </is>
      </c>
      <c r="F230" s="3" t="inlineStr"/>
      <c r="G230" s="2" t="n">
        <v>42676</v>
      </c>
      <c r="H230" s="2" t="n">
        <v>42683</v>
      </c>
      <c r="I230" s="2" t="n">
        <v>42684</v>
      </c>
      <c r="J230" s="4" t="n">
        <v>42692</v>
      </c>
      <c r="K230" s="5">
        <f>WEEKNUM(H230)</f>
        <v/>
      </c>
      <c r="L230" s="6">
        <f>IF(J230-I230&gt;0,"OD","OT")</f>
        <v/>
      </c>
      <c r="M230" s="7">
        <f>WEEKNUM(J230)</f>
        <v/>
      </c>
    </row>
    <row r="231" ht="26.25" customHeight="1" s="19">
      <c r="A231" s="1" t="n">
        <v>226</v>
      </c>
      <c r="B231" s="1" t="inlineStr">
        <is>
          <t>m/c 35</t>
        </is>
      </c>
      <c r="C231" s="1" t="inlineStr">
        <is>
          <t>proving unit project</t>
        </is>
      </c>
      <c r="D231" s="1" t="inlineStr">
        <is>
          <t>Other</t>
        </is>
      </c>
      <c r="E231" s="1" t="inlineStr">
        <is>
          <t>Completed</t>
        </is>
      </c>
      <c r="F231" s="3" t="inlineStr"/>
      <c r="G231" s="2" t="n">
        <v>42676</v>
      </c>
      <c r="H231" s="2" t="n">
        <v>42683</v>
      </c>
      <c r="I231" s="2" t="n">
        <v>42684</v>
      </c>
      <c r="J231" s="4" t="n">
        <v>42692</v>
      </c>
      <c r="K231" s="5">
        <f>WEEKNUM(H231)</f>
        <v/>
      </c>
      <c r="L231" s="6">
        <f>IF(J231-I231&gt;0,"OD","OT")</f>
        <v/>
      </c>
      <c r="M231" s="7">
        <f>WEEKNUM(J231)</f>
        <v/>
      </c>
    </row>
    <row r="232" ht="26.25" customHeight="1" s="19">
      <c r="A232" s="1" t="n">
        <v>227</v>
      </c>
      <c r="B232" s="1" t="inlineStr">
        <is>
          <t>m/c 36</t>
        </is>
      </c>
      <c r="C232" s="1" t="inlineStr">
        <is>
          <t>Camera check issue</t>
        </is>
      </c>
      <c r="D232" s="1" t="inlineStr">
        <is>
          <t>Administrative</t>
        </is>
      </c>
      <c r="E232" s="1" t="inlineStr">
        <is>
          <t>Completed</t>
        </is>
      </c>
      <c r="F232" s="3" t="inlineStr"/>
      <c r="G232" s="2" t="n">
        <v>42676</v>
      </c>
      <c r="H232" s="2" t="n">
        <v>42683</v>
      </c>
      <c r="I232" s="2" t="n">
        <v>42684</v>
      </c>
      <c r="J232" s="4" t="n">
        <v>42692</v>
      </c>
      <c r="K232" s="5">
        <f>WEEKNUM(H232)</f>
        <v/>
      </c>
      <c r="L232" s="6">
        <f>IF(J232-I232&gt;0,"OD","OT")</f>
        <v/>
      </c>
      <c r="M232" s="7">
        <f>WEEKNUM(J232)</f>
        <v/>
      </c>
    </row>
    <row r="233" ht="26.25" customHeight="1" s="19">
      <c r="A233" s="1" t="n">
        <v>228</v>
      </c>
      <c r="B233" s="1" t="inlineStr">
        <is>
          <t>m/c 37</t>
        </is>
      </c>
      <c r="C233" s="1" t="inlineStr">
        <is>
          <t>assist bracket assenbly</t>
        </is>
      </c>
      <c r="D233" s="1" t="inlineStr">
        <is>
          <t>Improvement</t>
        </is>
      </c>
      <c r="E233" s="1" t="inlineStr">
        <is>
          <t>Completed</t>
        </is>
      </c>
      <c r="F233" s="1" t="inlineStr">
        <is>
          <t>L125</t>
        </is>
      </c>
      <c r="G233" s="2" t="n">
        <v>42683</v>
      </c>
      <c r="H233" s="2" t="n">
        <v>42683</v>
      </c>
      <c r="I233" s="2" t="n">
        <v>42685</v>
      </c>
      <c r="J233" s="4" t="n">
        <v>42683</v>
      </c>
      <c r="K233" s="5">
        <f>WEEKNUM(H233)</f>
        <v/>
      </c>
      <c r="L233" s="6">
        <f>IF(J233-I233&gt;0,"OD","OT")</f>
        <v/>
      </c>
      <c r="M233" s="7">
        <f>WEEKNUM(J233)</f>
        <v/>
      </c>
    </row>
    <row r="234" ht="26.25" customHeight="1" s="19">
      <c r="A234" s="1" t="n">
        <v>229</v>
      </c>
      <c r="B234" s="1" t="inlineStr">
        <is>
          <t>m/c 38</t>
        </is>
      </c>
      <c r="C234" s="1" t="inlineStr">
        <is>
          <t>Ultrasonic sensors failed</t>
        </is>
      </c>
      <c r="D234" s="1" t="inlineStr">
        <is>
          <t>Unplanned</t>
        </is>
      </c>
      <c r="E234" s="1" t="inlineStr">
        <is>
          <t>Completed</t>
        </is>
      </c>
      <c r="F234" s="1" t="inlineStr">
        <is>
          <t>L095</t>
        </is>
      </c>
      <c r="G234" s="2" t="n">
        <v>42683</v>
      </c>
      <c r="H234" s="2" t="n">
        <v>42683</v>
      </c>
      <c r="I234" s="2" t="n">
        <v>42704</v>
      </c>
      <c r="J234" s="4" t="n">
        <v>42699</v>
      </c>
      <c r="K234" s="5">
        <f>WEEKNUM(H234)</f>
        <v/>
      </c>
      <c r="L234" s="6">
        <f>IF(J234-I234&gt;0,"OD","OT")</f>
        <v/>
      </c>
      <c r="M234" s="7">
        <f>WEEKNUM(J234)</f>
        <v/>
      </c>
    </row>
    <row r="235" ht="26.25" customHeight="1" s="19">
      <c r="A235" s="1" t="n">
        <v>230</v>
      </c>
      <c r="B235" s="1" t="inlineStr">
        <is>
          <t>m/c 39</t>
        </is>
      </c>
      <c r="C235" s="1" t="inlineStr">
        <is>
          <t>Replaced pump present sensor</t>
        </is>
      </c>
      <c r="D235" s="1" t="inlineStr">
        <is>
          <t>Unplanned</t>
        </is>
      </c>
      <c r="E235" s="1" t="inlineStr">
        <is>
          <t>Completed</t>
        </is>
      </c>
      <c r="F235" s="1" t="inlineStr">
        <is>
          <t>L050</t>
        </is>
      </c>
      <c r="G235" s="2" t="n">
        <v>42682</v>
      </c>
      <c r="H235" s="2" t="n">
        <v>42682</v>
      </c>
      <c r="I235" s="2" t="n">
        <v>42682</v>
      </c>
      <c r="J235" s="4" t="n">
        <v>42682</v>
      </c>
      <c r="K235" s="5">
        <f>WEEKNUM(H235)</f>
        <v/>
      </c>
      <c r="L235" s="6">
        <f>IF(J235-I235&gt;0,"OD","OT")</f>
        <v/>
      </c>
      <c r="M235" s="7">
        <f>WEEKNUM(J235)</f>
        <v/>
      </c>
    </row>
    <row r="236" ht="26.25" customHeight="1" s="19">
      <c r="A236" s="1" t="n">
        <v>231</v>
      </c>
      <c r="B236" s="1" t="inlineStr">
        <is>
          <t>m/c 4</t>
        </is>
      </c>
      <c r="C236" s="1" t="inlineStr">
        <is>
          <t>Cooling pump tripped out</t>
        </is>
      </c>
      <c r="D236" s="1" t="inlineStr">
        <is>
          <t>Unplanned</t>
        </is>
      </c>
      <c r="E236" s="1" t="inlineStr">
        <is>
          <t>Completed</t>
        </is>
      </c>
      <c r="F236" s="1" t="inlineStr">
        <is>
          <t>L050</t>
        </is>
      </c>
      <c r="G236" s="2" t="n">
        <v>42682</v>
      </c>
      <c r="H236" s="2" t="n">
        <v>42682</v>
      </c>
      <c r="I236" s="2" t="n">
        <v>42682</v>
      </c>
      <c r="J236" s="4" t="n">
        <v>42682</v>
      </c>
      <c r="K236" s="5">
        <f>WEEKNUM(H236)</f>
        <v/>
      </c>
      <c r="L236" s="6">
        <f>IF(J236-I236&gt;0,"OD","OT")</f>
        <v/>
      </c>
      <c r="M236" s="7">
        <f>WEEKNUM(J236)</f>
        <v/>
      </c>
    </row>
    <row r="237">
      <c r="A237" s="1" t="n">
        <v>232</v>
      </c>
      <c r="B237" s="1" t="inlineStr">
        <is>
          <t>m/c 5</t>
        </is>
      </c>
      <c r="C237" s="1" t="inlineStr">
        <is>
          <t>M/c stop</t>
        </is>
      </c>
      <c r="D237" s="1" t="inlineStr">
        <is>
          <t>Unplanned</t>
        </is>
      </c>
      <c r="E237" s="1" t="inlineStr">
        <is>
          <t>Completed</t>
        </is>
      </c>
      <c r="F237" s="1" t="inlineStr">
        <is>
          <t>L067</t>
        </is>
      </c>
      <c r="G237" s="2" t="n">
        <v>42682</v>
      </c>
      <c r="H237" s="2" t="n">
        <v>42682</v>
      </c>
      <c r="I237" s="2" t="n">
        <v>42682</v>
      </c>
      <c r="J237" s="4" t="n">
        <v>42682.64652777778</v>
      </c>
      <c r="K237" s="5">
        <f>WEEKNUM(H237)</f>
        <v/>
      </c>
      <c r="L237" s="6">
        <f>IF(J237-I237&gt;0,"OD","OT")</f>
        <v/>
      </c>
      <c r="M237" s="7">
        <f>WEEKNUM(J237)</f>
        <v/>
      </c>
    </row>
    <row r="238" ht="26.25" customHeight="1" s="19">
      <c r="A238" s="1" t="n">
        <v>233</v>
      </c>
      <c r="B238" s="1" t="inlineStr">
        <is>
          <t>m/c 6</t>
        </is>
      </c>
      <c r="C238" s="1" t="inlineStr">
        <is>
          <t>proving unit project</t>
        </is>
      </c>
      <c r="D238" s="1" t="inlineStr">
        <is>
          <t>Other</t>
        </is>
      </c>
      <c r="E238" s="1" t="inlineStr">
        <is>
          <t>Completed</t>
        </is>
      </c>
      <c r="F238" s="1" t="inlineStr">
        <is>
          <t>L050</t>
        </is>
      </c>
      <c r="G238" s="2" t="n">
        <v>42682</v>
      </c>
      <c r="H238" s="2" t="n">
        <v>42682</v>
      </c>
      <c r="I238" s="2" t="n">
        <v>42682</v>
      </c>
      <c r="J238" s="4" t="n">
        <v>42682</v>
      </c>
      <c r="K238" s="5">
        <f>WEEKNUM(H238)</f>
        <v/>
      </c>
      <c r="L238" s="6">
        <f>IF(J238-I238&gt;0,"OD","OT")</f>
        <v/>
      </c>
      <c r="M238" s="7">
        <f>WEEKNUM(J238)</f>
        <v/>
      </c>
    </row>
    <row r="239">
      <c r="A239" s="1" t="n">
        <v>234</v>
      </c>
      <c r="B239" s="1" t="inlineStr">
        <is>
          <t>m/c 7</t>
        </is>
      </c>
      <c r="C239" s="1" t="inlineStr">
        <is>
          <t>M/c stop</t>
        </is>
      </c>
      <c r="D239" s="1" t="inlineStr">
        <is>
          <t>Unplanned</t>
        </is>
      </c>
      <c r="E239" s="1" t="inlineStr">
        <is>
          <t>Completed</t>
        </is>
      </c>
      <c r="F239" s="1" t="inlineStr">
        <is>
          <t>L050</t>
        </is>
      </c>
      <c r="G239" s="2" t="n">
        <v>42682</v>
      </c>
      <c r="H239" s="2" t="n">
        <v>42682</v>
      </c>
      <c r="I239" s="2" t="n">
        <v>42682</v>
      </c>
      <c r="J239" s="4" t="n">
        <v>42682</v>
      </c>
      <c r="K239" s="5">
        <f>WEEKNUM(H239)</f>
        <v/>
      </c>
      <c r="L239" s="6">
        <f>IF(J239-I239&gt;0,"OD","OT")</f>
        <v/>
      </c>
      <c r="M239" s="7">
        <f>WEEKNUM(J239)</f>
        <v/>
      </c>
    </row>
    <row r="240" ht="26.25" customHeight="1" s="19">
      <c r="A240" s="1" t="n">
        <v>235</v>
      </c>
      <c r="B240" s="1" t="inlineStr">
        <is>
          <t>m/c 8</t>
        </is>
      </c>
      <c r="C240" s="1" t="inlineStr">
        <is>
          <t>proving unit project</t>
        </is>
      </c>
      <c r="D240" s="1" t="inlineStr">
        <is>
          <t>Other</t>
        </is>
      </c>
      <c r="E240" s="1" t="inlineStr">
        <is>
          <t>Completed</t>
        </is>
      </c>
      <c r="F240" s="1" t="inlineStr">
        <is>
          <t>L050</t>
        </is>
      </c>
      <c r="G240" s="2" t="n">
        <v>42682</v>
      </c>
      <c r="H240" s="2" t="n">
        <v>42682</v>
      </c>
      <c r="I240" s="2" t="n">
        <v>42682</v>
      </c>
      <c r="J240" s="4" t="n">
        <v>42682</v>
      </c>
      <c r="K240" s="5">
        <f>WEEKNUM(H240)</f>
        <v/>
      </c>
      <c r="L240" s="6">
        <f>IF(J240-I240&gt;0,"OD","OT")</f>
        <v/>
      </c>
      <c r="M240" s="7">
        <f>WEEKNUM(J240)</f>
        <v/>
      </c>
    </row>
    <row r="241" ht="26.25" customHeight="1" s="19">
      <c r="A241" s="1" t="n">
        <v>236</v>
      </c>
      <c r="B241" s="1" t="inlineStr">
        <is>
          <t>m/c 9</t>
        </is>
      </c>
      <c r="C241" s="1" t="inlineStr">
        <is>
          <t>Camera check issue</t>
        </is>
      </c>
      <c r="D241" s="1" t="inlineStr">
        <is>
          <t>Administrative</t>
        </is>
      </c>
      <c r="E241" s="1" t="inlineStr">
        <is>
          <t>Completed</t>
        </is>
      </c>
      <c r="F241" s="1" t="inlineStr">
        <is>
          <t>L029</t>
        </is>
      </c>
      <c r="G241" s="2" t="n">
        <v>42686</v>
      </c>
      <c r="H241" s="2" t="n">
        <v>42682</v>
      </c>
      <c r="I241" s="2" t="n">
        <v>42682</v>
      </c>
      <c r="J241" s="4" t="n">
        <v>42682</v>
      </c>
      <c r="K241" s="5">
        <f>WEEKNUM(H241)</f>
        <v/>
      </c>
      <c r="L241" s="6">
        <f>IF(J241-I241&gt;0,"OD","OT")</f>
        <v/>
      </c>
      <c r="M241" s="7">
        <f>WEEKNUM(J241)</f>
        <v/>
      </c>
    </row>
    <row r="242" ht="26.25" customHeight="1" s="19">
      <c r="A242" s="1" t="n">
        <v>237</v>
      </c>
      <c r="B242" s="1" t="inlineStr">
        <is>
          <t>m/c 10</t>
        </is>
      </c>
      <c r="C242" s="1" t="inlineStr">
        <is>
          <t>assist bracket assenbly</t>
        </is>
      </c>
      <c r="D242" s="1" t="inlineStr">
        <is>
          <t>Improvement</t>
        </is>
      </c>
      <c r="E242" s="1" t="inlineStr">
        <is>
          <t>Completed</t>
        </is>
      </c>
      <c r="F242" s="1" t="inlineStr">
        <is>
          <t>L029</t>
        </is>
      </c>
      <c r="G242" s="2" t="n">
        <v>42686</v>
      </c>
      <c r="H242" s="2" t="n">
        <v>42682</v>
      </c>
      <c r="I242" s="2" t="n">
        <v>42682</v>
      </c>
      <c r="J242" s="4" t="n">
        <v>42682</v>
      </c>
      <c r="K242" s="5">
        <f>WEEKNUM(H242)</f>
        <v/>
      </c>
      <c r="L242" s="6">
        <f>IF(J242-I242&gt;0,"OD","OT")</f>
        <v/>
      </c>
      <c r="M242" s="7">
        <f>WEEKNUM(J242)</f>
        <v/>
      </c>
    </row>
    <row r="243" ht="26.25" customHeight="1" s="19">
      <c r="A243" s="1" t="n">
        <v>238</v>
      </c>
      <c r="B243" s="1" t="inlineStr">
        <is>
          <t>m/c 11</t>
        </is>
      </c>
      <c r="C243" s="1" t="inlineStr">
        <is>
          <t>Ultrasonic sensors failed</t>
        </is>
      </c>
      <c r="D243" s="1" t="inlineStr">
        <is>
          <t>Unplanned</t>
        </is>
      </c>
      <c r="E243" s="1" t="inlineStr">
        <is>
          <t>Completed</t>
        </is>
      </c>
      <c r="F243" s="1" t="inlineStr">
        <is>
          <t>L021</t>
        </is>
      </c>
      <c r="G243" s="2" t="n">
        <v>42684</v>
      </c>
      <c r="H243" s="2" t="n">
        <v>42682</v>
      </c>
      <c r="I243" s="2" t="n">
        <v>42682</v>
      </c>
      <c r="J243" s="4" t="n">
        <v>42684</v>
      </c>
      <c r="K243" s="5">
        <f>WEEKNUM(H243)</f>
        <v/>
      </c>
      <c r="L243" s="6">
        <f>IF(J243-I243&gt;0,"OD","OT")</f>
        <v/>
      </c>
      <c r="M243" s="7">
        <f>WEEKNUM(J243)</f>
        <v/>
      </c>
    </row>
    <row r="244" ht="26.25" customHeight="1" s="19">
      <c r="A244" s="1" t="n">
        <v>239</v>
      </c>
      <c r="B244" s="1" t="inlineStr">
        <is>
          <t>m/c 12</t>
        </is>
      </c>
      <c r="C244" s="1" t="inlineStr">
        <is>
          <t>Replaced pump present sensor</t>
        </is>
      </c>
      <c r="D244" s="1" t="inlineStr">
        <is>
          <t>Unplanned</t>
        </is>
      </c>
      <c r="E244" s="1" t="inlineStr">
        <is>
          <t>Completed</t>
        </is>
      </c>
      <c r="F244" s="1" t="inlineStr">
        <is>
          <t>L021</t>
        </is>
      </c>
      <c r="G244" s="2" t="n">
        <v>42684</v>
      </c>
      <c r="H244" s="2" t="n">
        <v>42682</v>
      </c>
      <c r="I244" s="2" t="n">
        <v>42682</v>
      </c>
      <c r="J244" s="4" t="n">
        <v>42684</v>
      </c>
      <c r="K244" s="5">
        <f>WEEKNUM(H244)</f>
        <v/>
      </c>
      <c r="L244" s="6">
        <f>IF(J244-I244&gt;0,"OD","OT")</f>
        <v/>
      </c>
      <c r="M244" s="7">
        <f>WEEKNUM(J244)</f>
        <v/>
      </c>
    </row>
    <row r="245" ht="26.25" customHeight="1" s="19">
      <c r="A245" s="1" t="n">
        <v>240</v>
      </c>
      <c r="B245" s="1" t="inlineStr">
        <is>
          <t>m/c 13</t>
        </is>
      </c>
      <c r="C245" s="1" t="inlineStr">
        <is>
          <t>Cooling pump tripped out</t>
        </is>
      </c>
      <c r="D245" s="1" t="inlineStr">
        <is>
          <t>Unplanned</t>
        </is>
      </c>
      <c r="E245" s="1" t="inlineStr">
        <is>
          <t>Completed</t>
        </is>
      </c>
      <c r="F245" s="1" t="inlineStr">
        <is>
          <t>L115</t>
        </is>
      </c>
      <c r="G245" s="2" t="n">
        <v>42682</v>
      </c>
      <c r="H245" s="2" t="n">
        <v>42682</v>
      </c>
      <c r="I245" s="2" t="n">
        <v>42682</v>
      </c>
      <c r="J245" s="4" t="n">
        <v>42684</v>
      </c>
      <c r="K245" s="5">
        <f>WEEKNUM(H245)</f>
        <v/>
      </c>
      <c r="L245" s="6">
        <f>IF(J245-I245&gt;0,"OD","OT")</f>
        <v/>
      </c>
      <c r="M245" s="7">
        <f>WEEKNUM(J245)</f>
        <v/>
      </c>
    </row>
    <row r="246" ht="26.25" customHeight="1" s="19">
      <c r="A246" s="1" t="n">
        <v>241</v>
      </c>
      <c r="B246" s="1" t="inlineStr">
        <is>
          <t>m/c 14</t>
        </is>
      </c>
      <c r="C246" s="1" t="inlineStr">
        <is>
          <t>Unload robot dropped</t>
        </is>
      </c>
      <c r="D246" s="1" t="inlineStr">
        <is>
          <t>Administrative</t>
        </is>
      </c>
      <c r="E246" s="1" t="inlineStr">
        <is>
          <t>Completed</t>
        </is>
      </c>
      <c r="F246" s="1" t="inlineStr">
        <is>
          <t>L021</t>
        </is>
      </c>
      <c r="G246" s="2" t="n">
        <v>42684</v>
      </c>
      <c r="H246" s="2" t="n">
        <v>42682</v>
      </c>
      <c r="I246" s="2" t="n">
        <v>42682</v>
      </c>
      <c r="J246" s="4" t="n">
        <v>42684</v>
      </c>
      <c r="K246" s="5">
        <f>WEEKNUM(H246)</f>
        <v/>
      </c>
      <c r="L246" s="6">
        <f>IF(J246-I246&gt;0,"OD","OT")</f>
        <v/>
      </c>
      <c r="M246" s="7">
        <f>WEEKNUM(J246)</f>
        <v/>
      </c>
    </row>
    <row r="247">
      <c r="A247" s="1" t="n">
        <v>242</v>
      </c>
      <c r="B247" s="1" t="inlineStr">
        <is>
          <t>m/c 8</t>
        </is>
      </c>
      <c r="C247" s="1" t="inlineStr">
        <is>
          <t>Station 2, faulting</t>
        </is>
      </c>
      <c r="D247" s="1" t="inlineStr">
        <is>
          <t>Unplanned</t>
        </is>
      </c>
      <c r="E247" s="1" t="inlineStr">
        <is>
          <t>Completed</t>
        </is>
      </c>
      <c r="F247" s="1" t="inlineStr">
        <is>
          <t>L021</t>
        </is>
      </c>
      <c r="G247" s="2" t="n">
        <v>42684</v>
      </c>
      <c r="H247" s="2" t="n">
        <v>42682</v>
      </c>
      <c r="I247" s="2" t="n">
        <v>42682</v>
      </c>
      <c r="J247" s="4" t="n">
        <v>42684</v>
      </c>
      <c r="K247" s="5">
        <f>WEEKNUM(H247)</f>
        <v/>
      </c>
      <c r="L247" s="6">
        <f>IF(J247-I247&gt;0,"OD","OT")</f>
        <v/>
      </c>
      <c r="M247" s="7">
        <f>WEEKNUM(J247)</f>
        <v/>
      </c>
    </row>
    <row r="248" ht="26.25" customHeight="1" s="19">
      <c r="A248" s="1" t="n">
        <v>243</v>
      </c>
      <c r="B248" s="1" t="inlineStr">
        <is>
          <t>m/c 9</t>
        </is>
      </c>
      <c r="C248" s="1" t="inlineStr">
        <is>
          <t>[Person_6] opened up</t>
        </is>
      </c>
      <c r="D248" s="1" t="inlineStr">
        <is>
          <t>Improvement</t>
        </is>
      </c>
      <c r="E248" s="1" t="inlineStr">
        <is>
          <t>Completed</t>
        </is>
      </c>
      <c r="F248" s="1" t="inlineStr">
        <is>
          <t>L021</t>
        </is>
      </c>
      <c r="G248" s="2" t="n">
        <v>42684</v>
      </c>
      <c r="H248" s="2" t="n">
        <v>42682</v>
      </c>
      <c r="I248" s="2" t="n">
        <v>42682</v>
      </c>
      <c r="J248" s="4" t="n">
        <v>42684</v>
      </c>
      <c r="K248" s="5">
        <f>WEEKNUM(H248)</f>
        <v/>
      </c>
      <c r="L248" s="6">
        <f>IF(J248-I248&gt;0,"OD","OT")</f>
        <v/>
      </c>
      <c r="M248" s="7">
        <f>WEEKNUM(J248)</f>
        <v/>
      </c>
    </row>
    <row r="249" ht="26.25" customHeight="1" s="19">
      <c r="A249" s="1" t="n">
        <v>244</v>
      </c>
      <c r="B249" s="1" t="inlineStr">
        <is>
          <t>m/c 10</t>
        </is>
      </c>
      <c r="C249" s="1" t="inlineStr">
        <is>
          <t>Camera check issue</t>
        </is>
      </c>
      <c r="D249" s="1" t="inlineStr">
        <is>
          <t>Administrative</t>
        </is>
      </c>
      <c r="E249" s="1" t="inlineStr">
        <is>
          <t>Cancelled</t>
        </is>
      </c>
      <c r="F249" s="1" t="inlineStr">
        <is>
          <t>L122</t>
        </is>
      </c>
      <c r="G249" s="2" t="n">
        <v>42682</v>
      </c>
      <c r="H249" s="2" t="n">
        <v>42682</v>
      </c>
      <c r="I249" s="2" t="n">
        <v>42682</v>
      </c>
      <c r="J249" s="4" t="n">
        <v>42691</v>
      </c>
      <c r="K249" s="5">
        <f>WEEKNUM(H249)</f>
        <v/>
      </c>
      <c r="L249" s="6">
        <f>IF(J249-I249&gt;0,"OD","OT")</f>
        <v/>
      </c>
      <c r="M249" s="7">
        <f>WEEKNUM(J249)</f>
        <v/>
      </c>
    </row>
    <row r="250" ht="26.25" customHeight="1" s="19">
      <c r="A250" s="1" t="n">
        <v>245</v>
      </c>
      <c r="B250" s="1" t="inlineStr">
        <is>
          <t>m/c 11</t>
        </is>
      </c>
      <c r="C250" s="1" t="inlineStr">
        <is>
          <t>assist bracket assenbly</t>
        </is>
      </c>
      <c r="D250" s="1" t="inlineStr">
        <is>
          <t>Improvement</t>
        </is>
      </c>
      <c r="E250" s="1" t="inlineStr">
        <is>
          <t>Completed</t>
        </is>
      </c>
      <c r="F250" s="1" t="inlineStr">
        <is>
          <t>L021</t>
        </is>
      </c>
      <c r="G250" s="2" t="n">
        <v>42683</v>
      </c>
      <c r="H250" s="2" t="n">
        <v>42681</v>
      </c>
      <c r="I250" s="2" t="n">
        <v>42681</v>
      </c>
      <c r="J250" s="4" t="n">
        <v>42683</v>
      </c>
      <c r="K250" s="5">
        <f>WEEKNUM(H250)</f>
        <v/>
      </c>
      <c r="L250" s="6">
        <f>IF(J250-I250&gt;0,"OD","OT")</f>
        <v/>
      </c>
      <c r="M250" s="7">
        <f>WEEKNUM(J250)</f>
        <v/>
      </c>
    </row>
    <row r="251" ht="26.25" customHeight="1" s="19">
      <c r="A251" s="1" t="n">
        <v>246</v>
      </c>
      <c r="B251" s="1" t="inlineStr">
        <is>
          <t>m/c 12</t>
        </is>
      </c>
      <c r="C251" s="1" t="inlineStr">
        <is>
          <t>Ultrasonic sensors failed</t>
        </is>
      </c>
      <c r="D251" s="1" t="inlineStr">
        <is>
          <t>Unplanned</t>
        </is>
      </c>
      <c r="E251" s="1" t="inlineStr">
        <is>
          <t>Completed</t>
        </is>
      </c>
      <c r="F251" s="1" t="inlineStr">
        <is>
          <t>L115</t>
        </is>
      </c>
      <c r="G251" s="2" t="n">
        <v>42681</v>
      </c>
      <c r="H251" s="2" t="n">
        <v>42681</v>
      </c>
      <c r="I251" s="2" t="n">
        <v>42681</v>
      </c>
      <c r="J251" s="4" t="n">
        <v>42683</v>
      </c>
      <c r="K251" s="5">
        <f>WEEKNUM(H251)</f>
        <v/>
      </c>
      <c r="L251" s="6">
        <f>IF(J251-I251&gt;0,"OD","OT")</f>
        <v/>
      </c>
      <c r="M251" s="7">
        <f>WEEKNUM(J251)</f>
        <v/>
      </c>
    </row>
    <row r="252" ht="26.25" customHeight="1" s="19">
      <c r="A252" s="1" t="n">
        <v>247</v>
      </c>
      <c r="B252" s="1" t="inlineStr">
        <is>
          <t>m/c 13</t>
        </is>
      </c>
      <c r="C252" s="1" t="inlineStr">
        <is>
          <t>Replaced pump present sensor</t>
        </is>
      </c>
      <c r="D252" s="1" t="inlineStr">
        <is>
          <t>Unplanned</t>
        </is>
      </c>
      <c r="E252" s="1" t="inlineStr">
        <is>
          <t>Completed</t>
        </is>
      </c>
      <c r="F252" s="1" t="inlineStr">
        <is>
          <t>L021</t>
        </is>
      </c>
      <c r="G252" s="2" t="n">
        <v>42683</v>
      </c>
      <c r="H252" s="2" t="n">
        <v>42681</v>
      </c>
      <c r="I252" s="2" t="n">
        <v>42681</v>
      </c>
      <c r="J252" s="4" t="n">
        <v>42683</v>
      </c>
      <c r="K252" s="5">
        <f>WEEKNUM(H252)</f>
        <v/>
      </c>
      <c r="L252" s="6">
        <f>IF(J252-I252&gt;0,"OD","OT")</f>
        <v/>
      </c>
      <c r="M252" s="7">
        <f>WEEKNUM(J252)</f>
        <v/>
      </c>
    </row>
    <row r="253" ht="26.25" customHeight="1" s="19">
      <c r="A253" s="1" t="n">
        <v>248</v>
      </c>
      <c r="B253" s="1" t="inlineStr">
        <is>
          <t>m/c 14</t>
        </is>
      </c>
      <c r="C253" s="1" t="inlineStr">
        <is>
          <t>Cooling pump tripped out</t>
        </is>
      </c>
      <c r="D253" s="1" t="inlineStr">
        <is>
          <t>Unplanned</t>
        </is>
      </c>
      <c r="E253" s="1" t="inlineStr">
        <is>
          <t>Completed</t>
        </is>
      </c>
      <c r="F253" s="1" t="inlineStr">
        <is>
          <t>L021</t>
        </is>
      </c>
      <c r="G253" s="2" t="n">
        <v>42683</v>
      </c>
      <c r="H253" s="2" t="n">
        <v>42681</v>
      </c>
      <c r="I253" s="2" t="n">
        <v>42681</v>
      </c>
      <c r="J253" s="4" t="n">
        <v>42683</v>
      </c>
      <c r="K253" s="5">
        <f>WEEKNUM(H253)</f>
        <v/>
      </c>
      <c r="L253" s="6">
        <f>IF(J253-I253&gt;0,"OD","OT")</f>
        <v/>
      </c>
      <c r="M253" s="7">
        <f>WEEKNUM(J253)</f>
        <v/>
      </c>
    </row>
    <row r="254">
      <c r="A254" s="1" t="n">
        <v>249</v>
      </c>
      <c r="B254" s="1" t="inlineStr">
        <is>
          <t>m/c 15</t>
        </is>
      </c>
      <c r="C254" s="1" t="inlineStr">
        <is>
          <t>M/c stop</t>
        </is>
      </c>
      <c r="D254" s="1" t="inlineStr">
        <is>
          <t>Unplanned</t>
        </is>
      </c>
      <c r="E254" s="1" t="inlineStr">
        <is>
          <t>Completed</t>
        </is>
      </c>
      <c r="F254" s="1" t="inlineStr">
        <is>
          <t>L021</t>
        </is>
      </c>
      <c r="G254" s="2" t="n">
        <v>42683</v>
      </c>
      <c r="H254" s="2" t="n">
        <v>42681</v>
      </c>
      <c r="I254" s="2" t="n">
        <v>42681</v>
      </c>
      <c r="J254" s="4" t="n">
        <v>42683</v>
      </c>
      <c r="K254" s="5">
        <f>WEEKNUM(H254)</f>
        <v/>
      </c>
      <c r="L254" s="6">
        <f>IF(J254-I254&gt;0,"OD","OT")</f>
        <v/>
      </c>
      <c r="M254" s="7">
        <f>WEEKNUM(J254)</f>
        <v/>
      </c>
    </row>
    <row r="255" ht="26.25" customHeight="1" s="19">
      <c r="A255" s="1" t="n">
        <v>250</v>
      </c>
      <c r="B255" s="1" t="inlineStr">
        <is>
          <t>m/c 16</t>
        </is>
      </c>
      <c r="C255" s="1" t="inlineStr">
        <is>
          <t>proving unit project</t>
        </is>
      </c>
      <c r="D255" s="1" t="inlineStr">
        <is>
          <t>Other</t>
        </is>
      </c>
      <c r="E255" s="1" t="inlineStr">
        <is>
          <t>Completed</t>
        </is>
      </c>
      <c r="F255" s="1" t="inlineStr">
        <is>
          <t>L021</t>
        </is>
      </c>
      <c r="G255" s="2" t="n">
        <v>42683</v>
      </c>
      <c r="H255" s="2" t="n">
        <v>42681</v>
      </c>
      <c r="I255" s="2" t="n">
        <v>42681</v>
      </c>
      <c r="J255" s="4" t="n">
        <v>42683</v>
      </c>
      <c r="K255" s="5">
        <f>WEEKNUM(H255)</f>
        <v/>
      </c>
      <c r="L255" s="6">
        <f>IF(J255-I255&gt;0,"OD","OT")</f>
        <v/>
      </c>
      <c r="M255" s="7">
        <f>WEEKNUM(J255)</f>
        <v/>
      </c>
    </row>
    <row r="256" ht="26.25" customHeight="1" s="19">
      <c r="A256" s="1" t="n">
        <v>251</v>
      </c>
      <c r="B256" s="1" t="inlineStr">
        <is>
          <t>m/c 17</t>
        </is>
      </c>
      <c r="C256" s="1" t="inlineStr">
        <is>
          <t>Camera check issue</t>
        </is>
      </c>
      <c r="D256" s="1" t="inlineStr">
        <is>
          <t>Administrative</t>
        </is>
      </c>
      <c r="E256" s="1" t="inlineStr">
        <is>
          <t>Completed</t>
        </is>
      </c>
      <c r="F256" s="1" t="inlineStr">
        <is>
          <t>L021</t>
        </is>
      </c>
      <c r="G256" s="2" t="n">
        <v>42683</v>
      </c>
      <c r="H256" s="2" t="n">
        <v>42681</v>
      </c>
      <c r="I256" s="2" t="n">
        <v>42681</v>
      </c>
      <c r="J256" s="4" t="n">
        <v>42683</v>
      </c>
      <c r="K256" s="5">
        <f>WEEKNUM(H256)</f>
        <v/>
      </c>
      <c r="L256" s="6">
        <f>IF(J256-I256&gt;0,"OD","OT")</f>
        <v/>
      </c>
      <c r="M256" s="7">
        <f>WEEKNUM(J256)</f>
        <v/>
      </c>
    </row>
    <row r="257" ht="26.25" customHeight="1" s="19">
      <c r="A257" s="1" t="n">
        <v>252</v>
      </c>
      <c r="B257" s="1" t="inlineStr">
        <is>
          <t>m/c 18</t>
        </is>
      </c>
      <c r="C257" s="1" t="inlineStr">
        <is>
          <t>assist bracket assenbly</t>
        </is>
      </c>
      <c r="D257" s="1" t="inlineStr">
        <is>
          <t>Improvement</t>
        </is>
      </c>
      <c r="E257" s="1" t="inlineStr">
        <is>
          <t>Completed</t>
        </is>
      </c>
      <c r="F257" s="1" t="inlineStr">
        <is>
          <t>L021</t>
        </is>
      </c>
      <c r="G257" s="2" t="n">
        <v>42684</v>
      </c>
      <c r="H257" s="2" t="n">
        <v>42681</v>
      </c>
      <c r="I257" s="2" t="n">
        <v>42681</v>
      </c>
      <c r="J257" s="4" t="n">
        <v>42684</v>
      </c>
      <c r="K257" s="5">
        <f>WEEKNUM(H257)</f>
        <v/>
      </c>
      <c r="L257" s="6">
        <f>IF(J257-I257&gt;0,"OD","OT")</f>
        <v/>
      </c>
      <c r="M257" s="7">
        <f>WEEKNUM(J257)</f>
        <v/>
      </c>
    </row>
    <row r="258" ht="26.25" customHeight="1" s="19">
      <c r="A258" s="1" t="n">
        <v>253</v>
      </c>
      <c r="B258" s="1" t="inlineStr">
        <is>
          <t>m/c 19</t>
        </is>
      </c>
      <c r="C258" s="1" t="inlineStr">
        <is>
          <t>Ultrasonic sensors failed</t>
        </is>
      </c>
      <c r="D258" s="1" t="inlineStr">
        <is>
          <t>Unplanned</t>
        </is>
      </c>
      <c r="E258" s="1" t="inlineStr">
        <is>
          <t>Completed</t>
        </is>
      </c>
      <c r="F258" s="1" t="inlineStr">
        <is>
          <t>L021</t>
        </is>
      </c>
      <c r="G258" s="2" t="n">
        <v>42684</v>
      </c>
      <c r="H258" s="2" t="n">
        <v>42681</v>
      </c>
      <c r="I258" s="2" t="n">
        <v>42681</v>
      </c>
      <c r="J258" s="4" t="n">
        <v>42684</v>
      </c>
      <c r="K258" s="5">
        <f>WEEKNUM(H258)</f>
        <v/>
      </c>
      <c r="L258" s="6">
        <f>IF(J258-I258&gt;0,"OD","OT")</f>
        <v/>
      </c>
      <c r="M258" s="7">
        <f>WEEKNUM(J258)</f>
        <v/>
      </c>
    </row>
    <row r="259" ht="26.25" customHeight="1" s="19">
      <c r="A259" s="1" t="n">
        <v>254</v>
      </c>
      <c r="B259" s="1" t="inlineStr">
        <is>
          <t>m/c 20</t>
        </is>
      </c>
      <c r="C259" s="1" t="inlineStr">
        <is>
          <t>Replaced pump present sensor</t>
        </is>
      </c>
      <c r="D259" s="1" t="inlineStr">
        <is>
          <t>Unplanned</t>
        </is>
      </c>
      <c r="E259" s="1" t="inlineStr">
        <is>
          <t>Completed</t>
        </is>
      </c>
      <c r="F259" s="1" t="inlineStr">
        <is>
          <t>L120</t>
        </is>
      </c>
      <c r="G259" s="2" t="n">
        <v>42681</v>
      </c>
      <c r="H259" s="2" t="n">
        <v>42681</v>
      </c>
      <c r="I259" s="2" t="n">
        <v>42681</v>
      </c>
      <c r="J259" s="4" t="n">
        <v>42688</v>
      </c>
      <c r="K259" s="5">
        <f>WEEKNUM(H259)</f>
        <v/>
      </c>
      <c r="L259" s="6">
        <f>IF(J259-I259&gt;0,"OD","OT")</f>
        <v/>
      </c>
      <c r="M259" s="7">
        <f>WEEKNUM(J259)</f>
        <v/>
      </c>
    </row>
    <row r="260" ht="26.25" customHeight="1" s="19">
      <c r="A260" s="1" t="n">
        <v>255</v>
      </c>
      <c r="B260" s="1" t="inlineStr">
        <is>
          <t>m/c 9</t>
        </is>
      </c>
      <c r="C260" s="1" t="inlineStr">
        <is>
          <t>Cooling pump tripped out</t>
        </is>
      </c>
      <c r="D260" s="1" t="inlineStr">
        <is>
          <t>Unplanned</t>
        </is>
      </c>
      <c r="E260" s="1" t="inlineStr">
        <is>
          <t>Completed</t>
        </is>
      </c>
      <c r="F260" s="3" t="inlineStr"/>
      <c r="G260" s="2" t="n">
        <v>42690</v>
      </c>
      <c r="H260" s="2" t="n">
        <v>42681</v>
      </c>
      <c r="I260" s="2" t="n">
        <v>42687</v>
      </c>
      <c r="J260" s="4" t="n">
        <v>42690</v>
      </c>
      <c r="K260" s="5">
        <f>WEEKNUM(H260)</f>
        <v/>
      </c>
      <c r="L260" s="6">
        <f>IF(J260-I260&gt;0,"OD","OT")</f>
        <v/>
      </c>
      <c r="M260" s="7">
        <f>WEEKNUM(J260)</f>
        <v/>
      </c>
    </row>
    <row r="261">
      <c r="A261" s="1" t="n">
        <v>256</v>
      </c>
      <c r="B261" s="1" t="inlineStr">
        <is>
          <t>m/c 10</t>
        </is>
      </c>
      <c r="C261" s="1" t="inlineStr">
        <is>
          <t>M/c stop</t>
        </is>
      </c>
      <c r="D261" s="1" t="inlineStr">
        <is>
          <t>Unplanned</t>
        </is>
      </c>
      <c r="E261" s="1" t="inlineStr">
        <is>
          <t>Completed</t>
        </is>
      </c>
      <c r="F261" s="3" t="inlineStr"/>
      <c r="G261" s="2" t="n">
        <v>42690</v>
      </c>
      <c r="H261" s="2" t="n">
        <v>42681</v>
      </c>
      <c r="I261" s="2" t="n">
        <v>42687</v>
      </c>
      <c r="J261" s="4" t="n">
        <v>42690</v>
      </c>
      <c r="K261" s="5">
        <f>WEEKNUM(H261)</f>
        <v/>
      </c>
      <c r="L261" s="6">
        <f>IF(J261-I261&gt;0,"OD","OT")</f>
        <v/>
      </c>
      <c r="M261" s="7">
        <f>WEEKNUM(J261)</f>
        <v/>
      </c>
    </row>
    <row r="262" ht="26.25" customHeight="1" s="19">
      <c r="A262" s="1" t="n">
        <v>257</v>
      </c>
      <c r="B262" s="1" t="inlineStr">
        <is>
          <t>m/c 11</t>
        </is>
      </c>
      <c r="C262" s="1" t="inlineStr">
        <is>
          <t>proving unit project</t>
        </is>
      </c>
      <c r="D262" s="1" t="inlineStr">
        <is>
          <t>Other</t>
        </is>
      </c>
      <c r="E262" s="1" t="inlineStr">
        <is>
          <t>Cancelled</t>
        </is>
      </c>
      <c r="F262" s="1" t="inlineStr">
        <is>
          <t>L119</t>
        </is>
      </c>
      <c r="G262" s="2" t="n">
        <v>42681</v>
      </c>
      <c r="H262" s="2" t="n">
        <v>42681</v>
      </c>
      <c r="I262" s="2" t="n">
        <v>42681</v>
      </c>
      <c r="J262" s="4" t="n">
        <v>42691</v>
      </c>
      <c r="K262" s="5">
        <f>WEEKNUM(H262)</f>
        <v/>
      </c>
      <c r="L262" s="6">
        <f>IF(J262-I262&gt;0,"OD","OT")</f>
        <v/>
      </c>
      <c r="M262" s="7">
        <f>WEEKNUM(J262)</f>
        <v/>
      </c>
    </row>
    <row r="263">
      <c r="A263" s="1" t="n">
        <v>258</v>
      </c>
      <c r="B263" s="1" t="inlineStr">
        <is>
          <t>m/c 12</t>
        </is>
      </c>
      <c r="C263" s="1" t="inlineStr">
        <is>
          <t>M/c stop</t>
        </is>
      </c>
      <c r="D263" s="1" t="inlineStr">
        <is>
          <t>Unplanned</t>
        </is>
      </c>
      <c r="E263" s="1" t="inlineStr">
        <is>
          <t>Completed</t>
        </is>
      </c>
      <c r="F263" s="3" t="inlineStr"/>
      <c r="G263" s="2" t="n">
        <v>42690</v>
      </c>
      <c r="H263" s="2" t="n">
        <v>42681</v>
      </c>
      <c r="I263" s="2" t="n">
        <v>42687</v>
      </c>
      <c r="J263" s="4" t="n">
        <v>42692</v>
      </c>
      <c r="K263" s="5">
        <f>WEEKNUM(H263)</f>
        <v/>
      </c>
      <c r="L263" s="6">
        <f>IF(J263-I263&gt;0,"OD","OT")</f>
        <v/>
      </c>
      <c r="M263" s="7">
        <f>WEEKNUM(J263)</f>
        <v/>
      </c>
    </row>
    <row r="264" ht="26.25" customHeight="1" s="19">
      <c r="A264" s="1" t="n">
        <v>259</v>
      </c>
      <c r="B264" s="1" t="inlineStr">
        <is>
          <t>m/c 13</t>
        </is>
      </c>
      <c r="C264" s="1" t="inlineStr">
        <is>
          <t>proving unit project</t>
        </is>
      </c>
      <c r="D264" s="1" t="inlineStr">
        <is>
          <t>Other</t>
        </is>
      </c>
      <c r="E264" s="1" t="inlineStr">
        <is>
          <t>Completed</t>
        </is>
      </c>
      <c r="F264" s="3" t="inlineStr"/>
      <c r="G264" s="2" t="n">
        <v>42676</v>
      </c>
      <c r="H264" s="2" t="n">
        <v>42681</v>
      </c>
      <c r="I264" s="2" t="n">
        <v>42687</v>
      </c>
      <c r="J264" s="4" t="n">
        <v>42692</v>
      </c>
      <c r="K264" s="5">
        <f>WEEKNUM(H264)</f>
        <v/>
      </c>
      <c r="L264" s="6">
        <f>IF(J264-I264&gt;0,"OD","OT")</f>
        <v/>
      </c>
      <c r="M264" s="7">
        <f>WEEKNUM(J264)</f>
        <v/>
      </c>
    </row>
    <row r="265" ht="26.25" customHeight="1" s="19">
      <c r="A265" s="1" t="n">
        <v>260</v>
      </c>
      <c r="B265" s="1" t="inlineStr">
        <is>
          <t>m/c 14</t>
        </is>
      </c>
      <c r="C265" s="1" t="inlineStr">
        <is>
          <t>Camera check issue</t>
        </is>
      </c>
      <c r="D265" s="1" t="inlineStr">
        <is>
          <t>Administrative</t>
        </is>
      </c>
      <c r="E265" s="1" t="inlineStr">
        <is>
          <t>Completed</t>
        </is>
      </c>
      <c r="F265" s="3" t="inlineStr"/>
      <c r="G265" s="2" t="n">
        <v>42675</v>
      </c>
      <c r="H265" s="2" t="n">
        <v>42681</v>
      </c>
      <c r="I265" s="2" t="n">
        <v>42687</v>
      </c>
      <c r="J265" s="4" t="n">
        <v>42692</v>
      </c>
      <c r="K265" s="5">
        <f>WEEKNUM(H265)</f>
        <v/>
      </c>
      <c r="L265" s="6">
        <f>IF(J265-I265&gt;0,"OD","OT")</f>
        <v/>
      </c>
      <c r="M265" s="7">
        <f>WEEKNUM(J265)</f>
        <v/>
      </c>
    </row>
    <row r="266" ht="26.25" customHeight="1" s="19">
      <c r="A266" s="1" t="n">
        <v>261</v>
      </c>
      <c r="B266" s="1" t="inlineStr">
        <is>
          <t>m/c 15</t>
        </is>
      </c>
      <c r="C266" s="1" t="inlineStr">
        <is>
          <t>assist bracket assenbly</t>
        </is>
      </c>
      <c r="D266" s="1" t="inlineStr">
        <is>
          <t>Improvement</t>
        </is>
      </c>
      <c r="E266" s="1" t="inlineStr">
        <is>
          <t>Completed</t>
        </is>
      </c>
      <c r="F266" s="3" t="inlineStr"/>
      <c r="G266" s="2" t="n">
        <v>42643</v>
      </c>
      <c r="H266" s="2" t="n">
        <v>42681</v>
      </c>
      <c r="I266" s="2" t="n">
        <v>42694</v>
      </c>
      <c r="J266" s="4" t="n">
        <v>42696</v>
      </c>
      <c r="K266" s="5">
        <f>WEEKNUM(H266)</f>
        <v/>
      </c>
      <c r="L266" s="6">
        <f>IF(J266-I266&gt;0,"OD","OT")</f>
        <v/>
      </c>
      <c r="M266" s="7">
        <f>WEEKNUM(J266)</f>
        <v/>
      </c>
    </row>
    <row r="267" ht="26.25" customHeight="1" s="19">
      <c r="A267" s="1" t="n">
        <v>262</v>
      </c>
      <c r="B267" s="1" t="inlineStr">
        <is>
          <t>m/c 16</t>
        </is>
      </c>
      <c r="C267" s="1" t="inlineStr">
        <is>
          <t>Ultrasonic sensors failed</t>
        </is>
      </c>
      <c r="D267" s="1" t="inlineStr">
        <is>
          <t>Unplanned</t>
        </is>
      </c>
      <c r="E267" s="1" t="inlineStr">
        <is>
          <t>Completed</t>
        </is>
      </c>
      <c r="F267" s="3" t="inlineStr"/>
      <c r="G267" s="2" t="n">
        <v>42696</v>
      </c>
      <c r="H267" s="2" t="n">
        <v>42681</v>
      </c>
      <c r="I267" s="2" t="n">
        <v>42687</v>
      </c>
      <c r="J267" s="4" t="n">
        <v>42696</v>
      </c>
      <c r="K267" s="5">
        <f>WEEKNUM(H267)</f>
        <v/>
      </c>
      <c r="L267" s="6">
        <f>IF(J267-I267&gt;0,"OD","OT")</f>
        <v/>
      </c>
      <c r="M267" s="7">
        <f>WEEKNUM(J267)</f>
        <v/>
      </c>
    </row>
    <row r="268" ht="26.25" customHeight="1" s="19">
      <c r="A268" s="1" t="n">
        <v>263</v>
      </c>
      <c r="B268" s="1" t="inlineStr">
        <is>
          <t>m/c 17</t>
        </is>
      </c>
      <c r="C268" s="1" t="inlineStr">
        <is>
          <t>Replaced pump present sensor</t>
        </is>
      </c>
      <c r="D268" s="1" t="inlineStr">
        <is>
          <t>Unplanned</t>
        </is>
      </c>
      <c r="E268" s="1" t="inlineStr">
        <is>
          <t>Completed</t>
        </is>
      </c>
      <c r="F268" s="3" t="inlineStr"/>
      <c r="G268" s="2" t="n">
        <v>42696</v>
      </c>
      <c r="H268" s="2" t="n">
        <v>42681</v>
      </c>
      <c r="I268" s="2" t="n">
        <v>42687</v>
      </c>
      <c r="J268" s="4" t="n">
        <v>42696</v>
      </c>
      <c r="K268" s="5">
        <f>WEEKNUM(H268)</f>
        <v/>
      </c>
      <c r="L268" s="6">
        <f>IF(J268-I268&gt;0,"OD","OT")</f>
        <v/>
      </c>
      <c r="M268" s="7">
        <f>WEEKNUM(J268)</f>
        <v/>
      </c>
    </row>
    <row r="269" ht="26.25" customHeight="1" s="19">
      <c r="A269" s="1" t="n">
        <v>264</v>
      </c>
      <c r="B269" s="1" t="inlineStr">
        <is>
          <t>m/c 18</t>
        </is>
      </c>
      <c r="C269" s="1" t="inlineStr">
        <is>
          <t>Cooling pump tripped out</t>
        </is>
      </c>
      <c r="D269" s="1" t="inlineStr">
        <is>
          <t>Unplanned</t>
        </is>
      </c>
      <c r="E269" s="1" t="inlineStr">
        <is>
          <t>Completed</t>
        </is>
      </c>
      <c r="F269" s="3" t="inlineStr"/>
      <c r="G269" s="2" t="n">
        <v>42652</v>
      </c>
      <c r="H269" s="2" t="n">
        <v>42681</v>
      </c>
      <c r="I269" s="2" t="n">
        <v>42687</v>
      </c>
      <c r="J269" s="4" t="n">
        <v>42699</v>
      </c>
      <c r="K269" s="5">
        <f>WEEKNUM(H269)</f>
        <v/>
      </c>
      <c r="L269" s="6">
        <f>IF(J269-I269&gt;0,"OD","OT")</f>
        <v/>
      </c>
      <c r="M269" s="7">
        <f>WEEKNUM(J269)</f>
        <v/>
      </c>
    </row>
    <row r="270" ht="26.25" customHeight="1" s="19">
      <c r="A270" s="1" t="n">
        <v>265</v>
      </c>
      <c r="B270" s="1" t="inlineStr">
        <is>
          <t>m/c 19</t>
        </is>
      </c>
      <c r="C270" s="1" t="inlineStr">
        <is>
          <t>Unload robot dropped</t>
        </is>
      </c>
      <c r="D270" s="1" t="inlineStr">
        <is>
          <t>Administrative</t>
        </is>
      </c>
      <c r="E270" s="1" t="inlineStr">
        <is>
          <t>Completed</t>
        </is>
      </c>
      <c r="F270" s="3" t="inlineStr"/>
      <c r="G270" s="2" t="n">
        <v>42656</v>
      </c>
      <c r="H270" s="2" t="n">
        <v>42681</v>
      </c>
      <c r="I270" s="2" t="n">
        <v>42687</v>
      </c>
      <c r="J270" s="4" t="n">
        <v>42699</v>
      </c>
      <c r="K270" s="5">
        <f>WEEKNUM(H270)</f>
        <v/>
      </c>
      <c r="L270" s="6">
        <f>IF(J270-I270&gt;0,"OD","OT")</f>
        <v/>
      </c>
      <c r="M270" s="7">
        <f>WEEKNUM(J270)</f>
        <v/>
      </c>
    </row>
    <row r="271">
      <c r="A271" s="1" t="n">
        <v>266</v>
      </c>
      <c r="B271" s="1" t="inlineStr">
        <is>
          <t>m/c 20</t>
        </is>
      </c>
      <c r="C271" s="1" t="inlineStr">
        <is>
          <t>Station 2, faulting</t>
        </is>
      </c>
      <c r="D271" s="1" t="inlineStr">
        <is>
          <t>Unplanned</t>
        </is>
      </c>
      <c r="E271" s="1" t="inlineStr">
        <is>
          <t>Completed</t>
        </is>
      </c>
      <c r="F271" s="3" t="inlineStr"/>
      <c r="G271" s="2" t="n">
        <v>42704</v>
      </c>
      <c r="H271" s="2" t="n">
        <v>42681</v>
      </c>
      <c r="I271" s="2" t="n">
        <v>42687</v>
      </c>
      <c r="J271" s="4" t="n">
        <v>42704</v>
      </c>
      <c r="K271" s="5">
        <f>WEEKNUM(H271)</f>
        <v/>
      </c>
      <c r="L271" s="6">
        <f>IF(J271-I271&gt;0,"OD","OT")</f>
        <v/>
      </c>
      <c r="M271" s="7">
        <f>WEEKNUM(J271)</f>
        <v/>
      </c>
    </row>
    <row r="272" ht="26.25" customHeight="1" s="19">
      <c r="A272" s="1" t="n">
        <v>267</v>
      </c>
      <c r="B272" s="1" t="inlineStr">
        <is>
          <t>m/c 21</t>
        </is>
      </c>
      <c r="C272" s="1" t="inlineStr">
        <is>
          <t>[Person_6] opened up</t>
        </is>
      </c>
      <c r="D272" s="1" t="inlineStr">
        <is>
          <t>Improvement</t>
        </is>
      </c>
      <c r="E272" s="1" t="inlineStr">
        <is>
          <t>Completed</t>
        </is>
      </c>
      <c r="F272" s="3" t="inlineStr"/>
      <c r="G272" s="2" t="n">
        <v>42695</v>
      </c>
      <c r="H272" s="2" t="n">
        <v>42681</v>
      </c>
      <c r="I272" s="2" t="n">
        <v>42694</v>
      </c>
      <c r="J272" s="4" t="n">
        <v>42704</v>
      </c>
      <c r="K272" s="5">
        <f>WEEKNUM(H272)</f>
        <v/>
      </c>
      <c r="L272" s="6">
        <f>IF(J272-I272&gt;0,"OD","OT")</f>
        <v/>
      </c>
      <c r="M272" s="7">
        <f>WEEKNUM(J272)</f>
        <v/>
      </c>
    </row>
    <row r="273" ht="26.25" customHeight="1" s="19">
      <c r="A273" s="1" t="n">
        <v>268</v>
      </c>
      <c r="B273" s="1" t="inlineStr">
        <is>
          <t>m/c 22</t>
        </is>
      </c>
      <c r="C273" s="1" t="inlineStr">
        <is>
          <t xml:space="preserve">Change filters </t>
        </is>
      </c>
      <c r="D273" s="1" t="inlineStr">
        <is>
          <t>Preventive Maintenance</t>
        </is>
      </c>
      <c r="E273" s="1" t="inlineStr">
        <is>
          <t>Completed</t>
        </is>
      </c>
      <c r="F273" s="3" t="inlineStr"/>
      <c r="G273" s="2" t="n">
        <v>42680</v>
      </c>
      <c r="H273" s="2" t="n">
        <v>42681</v>
      </c>
      <c r="I273" s="2" t="n">
        <v>42687</v>
      </c>
      <c r="J273" s="4" t="n">
        <v>42680</v>
      </c>
      <c r="K273" s="5">
        <f>WEEKNUM(H273)</f>
        <v/>
      </c>
      <c r="L273" s="6">
        <f>IF(J273-I273&gt;0,"OD","OT")</f>
        <v/>
      </c>
      <c r="M273" s="7">
        <f>WEEKNUM(J273)</f>
        <v/>
      </c>
    </row>
    <row r="274" ht="26.25" customHeight="1" s="19">
      <c r="A274" s="1" t="n">
        <v>269</v>
      </c>
      <c r="B274" s="1" t="inlineStr">
        <is>
          <t>m/c 23</t>
        </is>
      </c>
      <c r="C274" s="1" t="inlineStr">
        <is>
          <t>[Person_7]</t>
        </is>
      </c>
      <c r="D274" s="1" t="inlineStr">
        <is>
          <t>Preventive Maintenance</t>
        </is>
      </c>
      <c r="E274" s="1" t="inlineStr">
        <is>
          <t>Completed</t>
        </is>
      </c>
      <c r="F274" s="3" t="inlineStr"/>
      <c r="G274" s="2" t="n">
        <v>42643</v>
      </c>
      <c r="H274" s="2" t="n">
        <v>42681</v>
      </c>
      <c r="I274" s="2" t="n">
        <v>42694</v>
      </c>
      <c r="J274" s="4" t="n">
        <v>42692</v>
      </c>
      <c r="K274" s="5">
        <f>WEEKNUM(H274)</f>
        <v/>
      </c>
      <c r="L274" s="6">
        <f>IF(J274-I274&gt;0,"OD","OT")</f>
        <v/>
      </c>
      <c r="M274" s="7">
        <f>WEEKNUM(J274)</f>
        <v/>
      </c>
    </row>
    <row r="275" ht="26.25" customHeight="1" s="19">
      <c r="A275" s="1" t="n">
        <v>270</v>
      </c>
      <c r="B275" s="1" t="inlineStr">
        <is>
          <t>m/c 24</t>
        </is>
      </c>
      <c r="C275" s="1" t="inlineStr">
        <is>
          <t>Camera check not working.</t>
        </is>
      </c>
      <c r="D275" s="1" t="inlineStr">
        <is>
          <t>Unplanned</t>
        </is>
      </c>
      <c r="E275" s="1" t="inlineStr">
        <is>
          <t>Completed</t>
        </is>
      </c>
      <c r="F275" s="1" t="inlineStr">
        <is>
          <t>L050</t>
        </is>
      </c>
      <c r="G275" s="2" t="n">
        <v>42680</v>
      </c>
      <c r="H275" s="2" t="n">
        <v>42680</v>
      </c>
      <c r="I275" s="2" t="n">
        <v>42680</v>
      </c>
      <c r="J275" s="4" t="n">
        <v>42680</v>
      </c>
      <c r="K275" s="5">
        <f>WEEKNUM(H275)</f>
        <v/>
      </c>
      <c r="L275" s="6">
        <f>IF(J275-I275&gt;0,"OD","OT")</f>
        <v/>
      </c>
      <c r="M275" s="7">
        <f>WEEKNUM(J275)</f>
        <v/>
      </c>
    </row>
    <row r="276">
      <c r="A276" s="1" t="n">
        <v>271</v>
      </c>
      <c r="B276" s="1" t="inlineStr">
        <is>
          <t>m/c 25</t>
        </is>
      </c>
      <c r="C276" s="1" t="inlineStr">
        <is>
          <t>Moulding Tool 1</t>
        </is>
      </c>
      <c r="D276" s="1" t="inlineStr">
        <is>
          <t>Unplanned</t>
        </is>
      </c>
      <c r="E276" s="1" t="inlineStr">
        <is>
          <t>Completed</t>
        </is>
      </c>
      <c r="F276" s="1" t="inlineStr">
        <is>
          <t>[Person_5]</t>
        </is>
      </c>
      <c r="G276" s="2" t="n">
        <v>42680</v>
      </c>
      <c r="H276" s="2" t="n">
        <v>42680</v>
      </c>
      <c r="I276" s="2" t="n">
        <v>42680</v>
      </c>
      <c r="J276" s="4" t="n">
        <v>42680</v>
      </c>
      <c r="K276" s="5">
        <f>WEEKNUM(H276)</f>
        <v/>
      </c>
      <c r="L276" s="6">
        <f>IF(J276-I276&gt;0,"OD","OT")</f>
        <v/>
      </c>
      <c r="M276" s="7">
        <f>WEEKNUM(J276)</f>
        <v/>
      </c>
    </row>
    <row r="277">
      <c r="A277" s="1" t="n">
        <v>272</v>
      </c>
      <c r="B277" s="1" t="inlineStr">
        <is>
          <t>m/c 26</t>
        </is>
      </c>
      <c r="C277" s="1" t="inlineStr">
        <is>
          <t>Moulding Tool 2</t>
        </is>
      </c>
      <c r="D277" s="1" t="inlineStr">
        <is>
          <t>Unplanned</t>
        </is>
      </c>
      <c r="E277" s="1" t="inlineStr">
        <is>
          <t>Completed</t>
        </is>
      </c>
      <c r="F277" s="1" t="inlineStr">
        <is>
          <t>[Person_5]</t>
        </is>
      </c>
      <c r="G277" s="2" t="n">
        <v>42680</v>
      </c>
      <c r="H277" s="2" t="n">
        <v>42680</v>
      </c>
      <c r="I277" s="2" t="n">
        <v>42680</v>
      </c>
      <c r="J277" s="4" t="n">
        <v>42680</v>
      </c>
      <c r="K277" s="5">
        <f>WEEKNUM(H277)</f>
        <v/>
      </c>
      <c r="L277" s="6">
        <f>IF(J277-I277&gt;0,"OD","OT")</f>
        <v/>
      </c>
      <c r="M277" s="7">
        <f>WEEKNUM(J277)</f>
        <v/>
      </c>
    </row>
    <row r="278">
      <c r="A278" s="1" t="n">
        <v>273</v>
      </c>
      <c r="B278" s="1" t="inlineStr">
        <is>
          <t>m/c 27</t>
        </is>
      </c>
      <c r="C278" s="1" t="inlineStr">
        <is>
          <t>Moulding Tool 3</t>
        </is>
      </c>
      <c r="D278" s="1" t="inlineStr">
        <is>
          <t>Administrative</t>
        </is>
      </c>
      <c r="E278" s="1" t="inlineStr">
        <is>
          <t>Completed</t>
        </is>
      </c>
      <c r="F278" s="1" t="inlineStr">
        <is>
          <t>L031</t>
        </is>
      </c>
      <c r="G278" s="2" t="n">
        <v>42680</v>
      </c>
      <c r="H278" s="2" t="n">
        <v>42680</v>
      </c>
      <c r="I278" s="2" t="n">
        <v>42680</v>
      </c>
      <c r="J278" s="4" t="n">
        <v>42680</v>
      </c>
      <c r="K278" s="5">
        <f>WEEKNUM(H278)</f>
        <v/>
      </c>
      <c r="L278" s="6">
        <f>IF(J278-I278&gt;0,"OD","OT")</f>
        <v/>
      </c>
      <c r="M278" s="7">
        <f>WEEKNUM(J278)</f>
        <v/>
      </c>
    </row>
    <row r="279">
      <c r="A279" s="1" t="n">
        <v>274</v>
      </c>
      <c r="B279" s="1" t="inlineStr">
        <is>
          <t>m/c 28</t>
        </is>
      </c>
      <c r="C279" s="1" t="inlineStr">
        <is>
          <t>Head clean Line 1</t>
        </is>
      </c>
      <c r="D279" s="1" t="inlineStr">
        <is>
          <t>Improvement</t>
        </is>
      </c>
      <c r="E279" s="1" t="inlineStr">
        <is>
          <t>Completed</t>
        </is>
      </c>
      <c r="F279" s="1" t="inlineStr">
        <is>
          <t>L021</t>
        </is>
      </c>
      <c r="G279" s="2" t="n">
        <v>42680</v>
      </c>
      <c r="H279" s="2" t="n">
        <v>42680</v>
      </c>
      <c r="I279" s="2" t="n">
        <v>42680</v>
      </c>
      <c r="J279" s="4" t="n">
        <v>42680</v>
      </c>
      <c r="K279" s="5">
        <f>WEEKNUM(H279)</f>
        <v/>
      </c>
      <c r="L279" s="6">
        <f>IF(J279-I279&gt;0,"OD","OT")</f>
        <v/>
      </c>
      <c r="M279" s="7">
        <f>WEEKNUM(J279)</f>
        <v/>
      </c>
    </row>
    <row r="280">
      <c r="A280" s="1" t="n">
        <v>275</v>
      </c>
      <c r="B280" s="1" t="inlineStr">
        <is>
          <t>m/c 29</t>
        </is>
      </c>
      <c r="C280" s="1" t="inlineStr">
        <is>
          <t xml:space="preserve">tool change prep </t>
        </is>
      </c>
      <c r="D280" s="1" t="inlineStr">
        <is>
          <t>Unplanned</t>
        </is>
      </c>
      <c r="E280" s="1" t="inlineStr">
        <is>
          <t>Completed</t>
        </is>
      </c>
      <c r="F280" s="1" t="inlineStr">
        <is>
          <t>L021</t>
        </is>
      </c>
      <c r="G280" s="2" t="n">
        <v>42680</v>
      </c>
      <c r="H280" s="2" t="n">
        <v>42680</v>
      </c>
      <c r="I280" s="2" t="n">
        <v>42680</v>
      </c>
      <c r="J280" s="4" t="n">
        <v>42680</v>
      </c>
      <c r="K280" s="5">
        <f>WEEKNUM(H280)</f>
        <v/>
      </c>
      <c r="L280" s="6">
        <f>IF(J280-I280&gt;0,"OD","OT")</f>
        <v/>
      </c>
      <c r="M280" s="7">
        <f>WEEKNUM(J280)</f>
        <v/>
      </c>
    </row>
    <row r="281" ht="26.25" customHeight="1" s="19">
      <c r="A281" s="1" t="n">
        <v>276</v>
      </c>
      <c r="B281" s="1" t="inlineStr">
        <is>
          <t>m/c 11</t>
        </is>
      </c>
      <c r="C281" s="1" t="inlineStr">
        <is>
          <t xml:space="preserve">setpoints defaulted had to setup again. </t>
        </is>
      </c>
      <c r="D281" s="1" t="inlineStr">
        <is>
          <t>Unplanned</t>
        </is>
      </c>
      <c r="E281" s="1" t="inlineStr">
        <is>
          <t>Completed</t>
        </is>
      </c>
      <c r="F281" s="1" t="inlineStr">
        <is>
          <t>L021</t>
        </is>
      </c>
      <c r="G281" s="2" t="n">
        <v>42683</v>
      </c>
      <c r="H281" s="2" t="n">
        <v>42680</v>
      </c>
      <c r="I281" s="2" t="n">
        <v>42680</v>
      </c>
      <c r="J281" s="4" t="n">
        <v>42683</v>
      </c>
      <c r="K281" s="5">
        <f>WEEKNUM(H281)</f>
        <v/>
      </c>
      <c r="L281" s="6">
        <f>IF(J281-I281&gt;0,"OD","OT")</f>
        <v/>
      </c>
      <c r="M281" s="7">
        <f>WEEKNUM(J281)</f>
        <v/>
      </c>
    </row>
    <row r="282">
      <c r="A282" s="1" t="n">
        <v>277</v>
      </c>
      <c r="B282" s="1" t="inlineStr">
        <is>
          <t>m/c 12</t>
        </is>
      </c>
      <c r="C282" s="1" t="inlineStr">
        <is>
          <t>M/c start</t>
        </is>
      </c>
      <c r="D282" s="1" t="inlineStr">
        <is>
          <t>Administrative</t>
        </is>
      </c>
      <c r="E282" s="1" t="inlineStr">
        <is>
          <t>Completed</t>
        </is>
      </c>
      <c r="F282" s="1" t="inlineStr">
        <is>
          <t>L021</t>
        </is>
      </c>
      <c r="G282" s="2" t="n">
        <v>42683</v>
      </c>
      <c r="H282" s="2" t="n">
        <v>42680</v>
      </c>
      <c r="I282" s="2" t="n">
        <v>42680</v>
      </c>
      <c r="J282" s="4" t="n">
        <v>42683</v>
      </c>
      <c r="K282" s="5">
        <f>WEEKNUM(H282)</f>
        <v/>
      </c>
      <c r="L282" s="6">
        <f>IF(J282-I282&gt;0,"OD","OT")</f>
        <v/>
      </c>
      <c r="M282" s="7">
        <f>WEEKNUM(J282)</f>
        <v/>
      </c>
    </row>
    <row r="283">
      <c r="A283" s="1" t="n">
        <v>278</v>
      </c>
      <c r="B283" s="1" t="inlineStr">
        <is>
          <t>m/c 13</t>
        </is>
      </c>
      <c r="C283" s="1" t="inlineStr">
        <is>
          <t>Needle temperature</t>
        </is>
      </c>
      <c r="D283" s="1" t="inlineStr">
        <is>
          <t>Unplanned</t>
        </is>
      </c>
      <c r="E283" s="1" t="inlineStr">
        <is>
          <t>Completed</t>
        </is>
      </c>
      <c r="F283" s="1" t="inlineStr">
        <is>
          <t>L021</t>
        </is>
      </c>
      <c r="G283" s="2" t="n">
        <v>42683</v>
      </c>
      <c r="H283" s="2" t="n">
        <v>42680</v>
      </c>
      <c r="I283" s="2" t="n">
        <v>42680</v>
      </c>
      <c r="J283" s="4" t="n">
        <v>42683</v>
      </c>
      <c r="K283" s="5">
        <f>WEEKNUM(H283)</f>
        <v/>
      </c>
      <c r="L283" s="6">
        <f>IF(J283-I283&gt;0,"OD","OT")</f>
        <v/>
      </c>
      <c r="M283" s="7">
        <f>WEEKNUM(J283)</f>
        <v/>
      </c>
    </row>
    <row r="284" ht="26.25" customHeight="1" s="19">
      <c r="A284" s="1" t="n">
        <v>279</v>
      </c>
      <c r="B284" s="1" t="inlineStr">
        <is>
          <t>m/c 14</t>
        </is>
      </c>
      <c r="C284" s="1" t="inlineStr">
        <is>
          <t>Will not start m/c 1</t>
        </is>
      </c>
      <c r="D284" s="1" t="inlineStr">
        <is>
          <t>Unplanned</t>
        </is>
      </c>
      <c r="E284" s="1" t="inlineStr">
        <is>
          <t>Completed</t>
        </is>
      </c>
      <c r="F284" s="1" t="inlineStr">
        <is>
          <t>L108</t>
        </is>
      </c>
      <c r="G284" s="2" t="n">
        <v>42679</v>
      </c>
      <c r="H284" s="2" t="n">
        <v>42679</v>
      </c>
      <c r="I284" s="2" t="n">
        <v>42679</v>
      </c>
      <c r="J284" s="4" t="n">
        <v>42679</v>
      </c>
      <c r="K284" s="5">
        <f>WEEKNUM(H284)</f>
        <v/>
      </c>
      <c r="L284" s="6">
        <f>IF(J284-I284&gt;0,"OD","OT")</f>
        <v/>
      </c>
      <c r="M284" s="7">
        <f>WEEKNUM(J284)</f>
        <v/>
      </c>
    </row>
    <row r="285">
      <c r="A285" s="1" t="n">
        <v>280</v>
      </c>
      <c r="B285" s="1" t="inlineStr">
        <is>
          <t>m/c 15</t>
        </is>
      </c>
      <c r="C285" s="1" t="inlineStr">
        <is>
          <t>rewire sensors</t>
        </is>
      </c>
      <c r="D285" s="1" t="inlineStr">
        <is>
          <t>Unplanned</t>
        </is>
      </c>
      <c r="E285" s="1" t="inlineStr">
        <is>
          <t>Completed</t>
        </is>
      </c>
      <c r="F285" s="1" t="inlineStr">
        <is>
          <t>L108</t>
        </is>
      </c>
      <c r="G285" s="2" t="n">
        <v>42679</v>
      </c>
      <c r="H285" s="2" t="n">
        <v>42679</v>
      </c>
      <c r="I285" s="2" t="n">
        <v>42679</v>
      </c>
      <c r="J285" s="4" t="n">
        <v>42679</v>
      </c>
      <c r="K285" s="5">
        <f>WEEKNUM(H285)</f>
        <v/>
      </c>
      <c r="L285" s="6">
        <f>IF(J285-I285&gt;0,"OD","OT")</f>
        <v/>
      </c>
      <c r="M285" s="7">
        <f>WEEKNUM(J285)</f>
        <v/>
      </c>
    </row>
    <row r="286">
      <c r="A286" s="1" t="n">
        <v>281</v>
      </c>
      <c r="B286" s="1" t="inlineStr">
        <is>
          <t>m/c 16</t>
        </is>
      </c>
      <c r="C286" s="1" t="inlineStr">
        <is>
          <t>grinder stopped</t>
        </is>
      </c>
      <c r="D286" s="1" t="inlineStr">
        <is>
          <t>Unplanned</t>
        </is>
      </c>
      <c r="E286" s="1" t="inlineStr">
        <is>
          <t>Completed</t>
        </is>
      </c>
      <c r="F286" s="1" t="inlineStr">
        <is>
          <t>L108</t>
        </is>
      </c>
      <c r="G286" s="2" t="n">
        <v>42679</v>
      </c>
      <c r="H286" s="2" t="n">
        <v>42679</v>
      </c>
      <c r="I286" s="2" t="n">
        <v>42679</v>
      </c>
      <c r="J286" s="4" t="n">
        <v>42679</v>
      </c>
      <c r="K286" s="5">
        <f>WEEKNUM(H286)</f>
        <v/>
      </c>
      <c r="L286" s="6">
        <f>IF(J286-I286&gt;0,"OD","OT")</f>
        <v/>
      </c>
      <c r="M286" s="7">
        <f>WEEKNUM(J286)</f>
        <v/>
      </c>
    </row>
    <row r="287" ht="26.25" customHeight="1" s="19">
      <c r="A287" s="1" t="n">
        <v>282</v>
      </c>
      <c r="B287" s="1" t="inlineStr">
        <is>
          <t>m/c 17</t>
        </is>
      </c>
      <c r="C287" s="1" t="inlineStr">
        <is>
          <t>force welding not reached</t>
        </is>
      </c>
      <c r="D287" s="1" t="inlineStr">
        <is>
          <t>Unplanned</t>
        </is>
      </c>
      <c r="E287" s="1" t="inlineStr">
        <is>
          <t>Completed</t>
        </is>
      </c>
      <c r="F287" s="1" t="inlineStr">
        <is>
          <t>L108</t>
        </is>
      </c>
      <c r="G287" s="2" t="n">
        <v>42679</v>
      </c>
      <c r="H287" s="2" t="n">
        <v>42679</v>
      </c>
      <c r="I287" s="2" t="n">
        <v>42679</v>
      </c>
      <c r="J287" s="4" t="n">
        <v>42679</v>
      </c>
      <c r="K287" s="5">
        <f>WEEKNUM(H287)</f>
        <v/>
      </c>
      <c r="L287" s="6">
        <f>IF(J287-I287&gt;0,"OD","OT")</f>
        <v/>
      </c>
      <c r="M287" s="7">
        <f>WEEKNUM(J287)</f>
        <v/>
      </c>
    </row>
    <row r="288" ht="26.25" customHeight="1" s="19">
      <c r="A288" s="1" t="n">
        <v>283</v>
      </c>
      <c r="B288" s="1" t="inlineStr">
        <is>
          <t>m/c 18</t>
        </is>
      </c>
      <c r="C288" s="1" t="inlineStr">
        <is>
          <t>grinder stopped interlock not made.</t>
        </is>
      </c>
      <c r="D288" s="1" t="inlineStr">
        <is>
          <t>Unplanned</t>
        </is>
      </c>
      <c r="E288" s="1" t="inlineStr">
        <is>
          <t>Completed</t>
        </is>
      </c>
      <c r="F288" s="1" t="inlineStr">
        <is>
          <t>L108</t>
        </is>
      </c>
      <c r="G288" s="2" t="n">
        <v>42679</v>
      </c>
      <c r="H288" s="2" t="n">
        <v>42679</v>
      </c>
      <c r="I288" s="2" t="n">
        <v>42679</v>
      </c>
      <c r="J288" s="4" t="n">
        <v>42679</v>
      </c>
      <c r="K288" s="5">
        <f>WEEKNUM(H288)</f>
        <v/>
      </c>
      <c r="L288" s="6">
        <f>IF(J288-I288&gt;0,"OD","OT")</f>
        <v/>
      </c>
      <c r="M288" s="7">
        <f>WEEKNUM(J288)</f>
        <v/>
      </c>
    </row>
    <row r="289">
      <c r="A289" s="1" t="n">
        <v>284</v>
      </c>
      <c r="B289" s="1" t="inlineStr">
        <is>
          <t>m/c 19</t>
        </is>
      </c>
      <c r="C289" s="1" t="inlineStr">
        <is>
          <t>tool change prep</t>
        </is>
      </c>
      <c r="D289" s="1" t="inlineStr">
        <is>
          <t>Unplanned</t>
        </is>
      </c>
      <c r="E289" s="1" t="inlineStr">
        <is>
          <t>Completed</t>
        </is>
      </c>
      <c r="F289" s="1" t="inlineStr">
        <is>
          <t>L108</t>
        </is>
      </c>
      <c r="G289" s="2" t="n">
        <v>42679</v>
      </c>
      <c r="H289" s="2" t="n">
        <v>42679</v>
      </c>
      <c r="I289" s="2" t="n">
        <v>42679</v>
      </c>
      <c r="J289" s="4" t="n">
        <v>42679</v>
      </c>
      <c r="K289" s="5">
        <f>WEEKNUM(H289)</f>
        <v/>
      </c>
      <c r="L289" s="6">
        <f>IF(J289-I289&gt;0,"OD","OT")</f>
        <v/>
      </c>
      <c r="M289" s="7">
        <f>WEEKNUM(J289)</f>
        <v/>
      </c>
    </row>
    <row r="290">
      <c r="A290" s="1" t="n">
        <v>285</v>
      </c>
      <c r="B290" s="1" t="inlineStr">
        <is>
          <t>m/c 20</t>
        </is>
      </c>
      <c r="C290" s="1" t="inlineStr">
        <is>
          <t>laser problems</t>
        </is>
      </c>
      <c r="D290" s="1" t="inlineStr">
        <is>
          <t>Unplanned</t>
        </is>
      </c>
      <c r="E290" s="1" t="inlineStr">
        <is>
          <t>Completed</t>
        </is>
      </c>
      <c r="F290" s="1" t="inlineStr">
        <is>
          <t>L108</t>
        </is>
      </c>
      <c r="G290" s="2" t="n">
        <v>42679</v>
      </c>
      <c r="H290" s="2" t="n">
        <v>42679</v>
      </c>
      <c r="I290" s="2" t="n">
        <v>42679</v>
      </c>
      <c r="J290" s="4" t="n">
        <v>42679</v>
      </c>
      <c r="K290" s="5">
        <f>WEEKNUM(H290)</f>
        <v/>
      </c>
      <c r="L290" s="6">
        <f>IF(J290-I290&gt;0,"OD","OT")</f>
        <v/>
      </c>
      <c r="M290" s="7">
        <f>WEEKNUM(J290)</f>
        <v/>
      </c>
    </row>
    <row r="291">
      <c r="A291" s="1" t="n">
        <v>286</v>
      </c>
      <c r="B291" s="1" t="inlineStr">
        <is>
          <t>m/c 21</t>
        </is>
      </c>
      <c r="C291" s="1" t="inlineStr">
        <is>
          <t>cutter setup</t>
        </is>
      </c>
      <c r="D291" s="1" t="inlineStr">
        <is>
          <t>Administrative</t>
        </is>
      </c>
      <c r="E291" s="1" t="inlineStr">
        <is>
          <t>Completed</t>
        </is>
      </c>
      <c r="F291" s="1" t="inlineStr">
        <is>
          <t>L108</t>
        </is>
      </c>
      <c r="G291" s="2" t="n">
        <v>42679</v>
      </c>
      <c r="H291" s="2" t="n">
        <v>42679</v>
      </c>
      <c r="I291" s="2" t="n">
        <v>42679</v>
      </c>
      <c r="J291" s="4" t="n">
        <v>42679</v>
      </c>
      <c r="K291" s="5">
        <f>WEEKNUM(H291)</f>
        <v/>
      </c>
      <c r="L291" s="6">
        <f>IF(J291-I291&gt;0,"OD","OT")</f>
        <v/>
      </c>
      <c r="M291" s="7">
        <f>WEEKNUM(J291)</f>
        <v/>
      </c>
    </row>
    <row r="292" ht="26.25" customHeight="1" s="19">
      <c r="A292" s="1" t="n">
        <v>287</v>
      </c>
      <c r="B292" s="1" t="inlineStr">
        <is>
          <t>m/c 22</t>
        </is>
      </c>
      <c r="C292" s="1" t="inlineStr">
        <is>
          <t>Setup new hand scanner</t>
        </is>
      </c>
      <c r="D292" s="1" t="inlineStr">
        <is>
          <t>Administrative</t>
        </is>
      </c>
      <c r="E292" s="1" t="inlineStr">
        <is>
          <t>Completed</t>
        </is>
      </c>
      <c r="F292" s="1" t="inlineStr">
        <is>
          <t>L050</t>
        </is>
      </c>
      <c r="G292" s="2" t="n">
        <v>42679</v>
      </c>
      <c r="H292" s="2" t="n">
        <v>42679</v>
      </c>
      <c r="I292" s="2" t="n">
        <v>42679</v>
      </c>
      <c r="J292" s="4" t="n">
        <v>42679</v>
      </c>
      <c r="K292" s="5">
        <f>WEEKNUM(H292)</f>
        <v/>
      </c>
      <c r="L292" s="6">
        <f>IF(J292-I292&gt;0,"OD","OT")</f>
        <v/>
      </c>
      <c r="M292" s="7">
        <f>WEEKNUM(J292)</f>
        <v/>
      </c>
    </row>
    <row r="293">
      <c r="A293" s="1" t="n">
        <v>288</v>
      </c>
      <c r="B293" s="1" t="inlineStr">
        <is>
          <t>m/c 23</t>
        </is>
      </c>
      <c r="C293" s="1" t="inlineStr">
        <is>
          <t>Grinder belt reset</t>
        </is>
      </c>
      <c r="D293" s="1" t="inlineStr">
        <is>
          <t>Administrative</t>
        </is>
      </c>
      <c r="E293" s="1" t="inlineStr">
        <is>
          <t>Completed</t>
        </is>
      </c>
      <c r="F293" s="1" t="inlineStr">
        <is>
          <t>L050</t>
        </is>
      </c>
      <c r="G293" s="2" t="n">
        <v>42679</v>
      </c>
      <c r="H293" s="2" t="n">
        <v>42679</v>
      </c>
      <c r="I293" s="2" t="n">
        <v>42679</v>
      </c>
      <c r="J293" s="4" t="n">
        <v>42679</v>
      </c>
      <c r="K293" s="5">
        <f>WEEKNUM(H293)</f>
        <v/>
      </c>
      <c r="L293" s="6">
        <f>IF(J293-I293&gt;0,"OD","OT")</f>
        <v/>
      </c>
      <c r="M293" s="7">
        <f>WEEKNUM(J293)</f>
        <v/>
      </c>
    </row>
    <row r="294" ht="26.25" customHeight="1" s="19">
      <c r="A294" s="1" t="n">
        <v>289</v>
      </c>
      <c r="B294" s="1" t="inlineStr">
        <is>
          <t>m/c 24</t>
        </is>
      </c>
      <c r="C294" s="1" t="inlineStr">
        <is>
          <t>m/c 3 parameter checks</t>
        </is>
      </c>
      <c r="D294" s="1" t="inlineStr">
        <is>
          <t>Administrative</t>
        </is>
      </c>
      <c r="E294" s="1" t="inlineStr">
        <is>
          <t>Completed</t>
        </is>
      </c>
      <c r="F294" s="1" t="inlineStr">
        <is>
          <t>L050</t>
        </is>
      </c>
      <c r="G294" s="2" t="n">
        <v>42680</v>
      </c>
      <c r="H294" s="2" t="n">
        <v>42679</v>
      </c>
      <c r="I294" s="2" t="n">
        <v>42680</v>
      </c>
      <c r="J294" s="4" t="n">
        <v>42680</v>
      </c>
      <c r="K294" s="5">
        <f>WEEKNUM(H294)</f>
        <v/>
      </c>
      <c r="L294" s="6">
        <f>IF(J294-I294&gt;0,"OD","OT")</f>
        <v/>
      </c>
      <c r="M294" s="7">
        <f>WEEKNUM(J294)</f>
        <v/>
      </c>
    </row>
    <row r="295" ht="26.25" customHeight="1" s="19">
      <c r="A295" s="1" t="n">
        <v>290</v>
      </c>
      <c r="B295" s="1" t="inlineStr">
        <is>
          <t>m/c 25</t>
        </is>
      </c>
      <c r="C295" s="1" t="inlineStr">
        <is>
          <t>Setup new hand scanner</t>
        </is>
      </c>
      <c r="D295" s="1" t="inlineStr">
        <is>
          <t>Administrative</t>
        </is>
      </c>
      <c r="E295" s="1" t="inlineStr">
        <is>
          <t>Completed</t>
        </is>
      </c>
      <c r="F295" s="1" t="inlineStr">
        <is>
          <t>L050</t>
        </is>
      </c>
      <c r="G295" s="2" t="n">
        <v>42680</v>
      </c>
      <c r="H295" s="2" t="n">
        <v>42679</v>
      </c>
      <c r="I295" s="2" t="n">
        <v>42680</v>
      </c>
      <c r="J295" s="4" t="n">
        <v>42680</v>
      </c>
      <c r="K295" s="5">
        <f>WEEKNUM(H295)</f>
        <v/>
      </c>
      <c r="L295" s="6">
        <f>IF(J295-I295&gt;0,"OD","OT")</f>
        <v/>
      </c>
      <c r="M295" s="7">
        <f>WEEKNUM(J295)</f>
        <v/>
      </c>
    </row>
    <row r="296" ht="26.25" customHeight="1" s="19">
      <c r="A296" s="1" t="n">
        <v>291</v>
      </c>
      <c r="B296" s="1" t="inlineStr">
        <is>
          <t>m/c 26</t>
        </is>
      </c>
      <c r="C296" s="1" t="inlineStr">
        <is>
          <t>Change nitrogen bottle</t>
        </is>
      </c>
      <c r="D296" s="1" t="inlineStr">
        <is>
          <t>Administrative</t>
        </is>
      </c>
      <c r="E296" s="1" t="inlineStr">
        <is>
          <t>Completed</t>
        </is>
      </c>
      <c r="F296" s="1" t="inlineStr">
        <is>
          <t>[Person_5]</t>
        </is>
      </c>
      <c r="G296" s="2" t="n">
        <v>42680</v>
      </c>
      <c r="H296" s="2" t="n">
        <v>42679</v>
      </c>
      <c r="I296" s="2" t="n">
        <v>42679</v>
      </c>
      <c r="J296" s="4" t="n">
        <v>42680</v>
      </c>
      <c r="K296" s="5">
        <f>WEEKNUM(H296)</f>
        <v/>
      </c>
      <c r="L296" s="6">
        <f>IF(J296-I296&gt;0,"OD","OT")</f>
        <v/>
      </c>
      <c r="M296" s="7">
        <f>WEEKNUM(J296)</f>
        <v/>
      </c>
    </row>
    <row r="297" ht="26.25" customHeight="1" s="19">
      <c r="A297" s="1" t="n">
        <v>292</v>
      </c>
      <c r="B297" s="1" t="inlineStr">
        <is>
          <t>m/c 27</t>
        </is>
      </c>
      <c r="C297" s="1" t="inlineStr">
        <is>
          <t>vibrationround stopping machine</t>
        </is>
      </c>
      <c r="D297" s="1" t="inlineStr">
        <is>
          <t>Unplanned</t>
        </is>
      </c>
      <c r="E297" s="1" t="inlineStr">
        <is>
          <t>Completed</t>
        </is>
      </c>
      <c r="F297" s="1" t="inlineStr">
        <is>
          <t>L048</t>
        </is>
      </c>
      <c r="G297" s="2" t="n">
        <v>42683</v>
      </c>
      <c r="H297" s="2" t="n">
        <v>42679</v>
      </c>
      <c r="I297" s="2" t="n">
        <v>42679</v>
      </c>
      <c r="J297" s="4" t="n">
        <v>42683</v>
      </c>
      <c r="K297" s="5">
        <f>WEEKNUM(H297)</f>
        <v/>
      </c>
      <c r="L297" s="6">
        <f>IF(J297-I297&gt;0,"OD","OT")</f>
        <v/>
      </c>
      <c r="M297" s="7">
        <f>WEEKNUM(J297)</f>
        <v/>
      </c>
    </row>
    <row r="298">
      <c r="A298" s="1" t="n">
        <v>293</v>
      </c>
      <c r="B298" s="1" t="inlineStr">
        <is>
          <t>m/c 28</t>
        </is>
      </c>
      <c r="C298" s="1" t="inlineStr">
        <is>
          <t>new wiring loom.</t>
        </is>
      </c>
      <c r="D298" s="1" t="inlineStr">
        <is>
          <t>Unplanned</t>
        </is>
      </c>
      <c r="E298" s="1" t="inlineStr">
        <is>
          <t>Cancelled</t>
        </is>
      </c>
      <c r="F298" s="1" t="inlineStr">
        <is>
          <t>L119</t>
        </is>
      </c>
      <c r="G298" s="2" t="n">
        <v>42679</v>
      </c>
      <c r="H298" s="2" t="n">
        <v>42679</v>
      </c>
      <c r="I298" s="2" t="n">
        <v>42679</v>
      </c>
      <c r="J298" s="4" t="n">
        <v>42691</v>
      </c>
      <c r="K298" s="5">
        <f>WEEKNUM(H298)</f>
        <v/>
      </c>
      <c r="L298" s="6">
        <f>IF(J298-I298&gt;0,"OD","OT")</f>
        <v/>
      </c>
      <c r="M298" s="7">
        <f>WEEKNUM(J298)</f>
        <v/>
      </c>
    </row>
    <row r="299" ht="26.25" customHeight="1" s="19">
      <c r="A299" s="1" t="n">
        <v>294</v>
      </c>
      <c r="B299" s="1" t="inlineStr">
        <is>
          <t>m/c 29</t>
        </is>
      </c>
      <c r="C299" s="1" t="inlineStr">
        <is>
          <t>grinder LHS and unblock.</t>
        </is>
      </c>
      <c r="D299" s="1" t="inlineStr">
        <is>
          <t>Unplanned</t>
        </is>
      </c>
      <c r="E299" s="1" t="inlineStr">
        <is>
          <t>Cancelled</t>
        </is>
      </c>
      <c r="F299" s="1" t="inlineStr">
        <is>
          <t>L119</t>
        </is>
      </c>
      <c r="G299" s="2" t="n">
        <v>42679</v>
      </c>
      <c r="H299" s="2" t="n">
        <v>42679</v>
      </c>
      <c r="I299" s="2" t="n">
        <v>42679</v>
      </c>
      <c r="J299" s="4" t="n">
        <v>42691</v>
      </c>
      <c r="K299" s="5">
        <f>WEEKNUM(H299)</f>
        <v/>
      </c>
      <c r="L299" s="6">
        <f>IF(J299-I299&gt;0,"OD","OT")</f>
        <v/>
      </c>
      <c r="M299" s="7">
        <f>WEEKNUM(J299)</f>
        <v/>
      </c>
    </row>
    <row r="300">
      <c r="A300" s="1" t="n">
        <v>295</v>
      </c>
      <c r="B300" s="1" t="inlineStr">
        <is>
          <t>m/c 30</t>
        </is>
      </c>
      <c r="C300" s="1" t="inlineStr">
        <is>
          <t>button broken off</t>
        </is>
      </c>
      <c r="D300" s="1" t="inlineStr">
        <is>
          <t>Unplanned</t>
        </is>
      </c>
      <c r="E300" s="1" t="inlineStr">
        <is>
          <t>Completed</t>
        </is>
      </c>
      <c r="F300" s="1" t="inlineStr">
        <is>
          <t>L119</t>
        </is>
      </c>
      <c r="G300" s="2" t="n">
        <v>42679</v>
      </c>
      <c r="H300" s="2" t="n">
        <v>42679</v>
      </c>
      <c r="I300" s="2" t="n">
        <v>42679</v>
      </c>
      <c r="J300" s="4" t="n">
        <v>42697</v>
      </c>
      <c r="K300" s="5">
        <f>WEEKNUM(H300)</f>
        <v/>
      </c>
      <c r="L300" s="6">
        <f>IF(J300-I300&gt;0,"OD","OT")</f>
        <v/>
      </c>
      <c r="M300" s="7">
        <f>WEEKNUM(J300)</f>
        <v/>
      </c>
    </row>
    <row r="301">
      <c r="A301" s="1" t="n">
        <v>296</v>
      </c>
      <c r="B301" s="1" t="inlineStr">
        <is>
          <t>m/c 31</t>
        </is>
      </c>
      <c r="C301" s="1" t="inlineStr">
        <is>
          <t xml:space="preserve">stopping on </t>
        </is>
      </c>
      <c r="D301" s="1" t="inlineStr">
        <is>
          <t>Unplanned</t>
        </is>
      </c>
      <c r="E301" s="1" t="inlineStr">
        <is>
          <t>Completed</t>
        </is>
      </c>
      <c r="F301" s="1" t="inlineStr">
        <is>
          <t>L119</t>
        </is>
      </c>
      <c r="G301" s="2" t="n">
        <v>42678</v>
      </c>
      <c r="H301" s="2" t="n">
        <v>42678</v>
      </c>
      <c r="I301" s="2" t="n">
        <v>42678</v>
      </c>
      <c r="J301" s="4" t="n">
        <v>42688</v>
      </c>
      <c r="K301" s="5">
        <f>WEEKNUM(H301)</f>
        <v/>
      </c>
      <c r="L301" s="6">
        <f>IF(J301-I301&gt;0,"OD","OT")</f>
        <v/>
      </c>
      <c r="M301" s="7">
        <f>WEEKNUM(J301)</f>
        <v/>
      </c>
    </row>
    <row r="302" ht="26.25" customHeight="1" s="19">
      <c r="A302" s="1" t="n">
        <v>297</v>
      </c>
      <c r="B302" s="1" t="inlineStr">
        <is>
          <t>m/c 32</t>
        </is>
      </c>
      <c r="C302" s="1" t="inlineStr">
        <is>
          <t>hand scanner replaced</t>
        </is>
      </c>
      <c r="D302" s="1" t="inlineStr">
        <is>
          <t>Unplanned</t>
        </is>
      </c>
      <c r="E302" s="1" t="inlineStr">
        <is>
          <t>Completed</t>
        </is>
      </c>
      <c r="F302" s="1" t="inlineStr">
        <is>
          <t>L001</t>
        </is>
      </c>
      <c r="G302" s="2" t="n">
        <v>42678</v>
      </c>
      <c r="H302" s="2" t="n">
        <v>42678</v>
      </c>
      <c r="I302" s="2" t="n">
        <v>42678</v>
      </c>
      <c r="J302" s="4" t="n">
        <v>42697</v>
      </c>
      <c r="K302" s="5">
        <f>WEEKNUM(H302)</f>
        <v/>
      </c>
      <c r="L302" s="6">
        <f>IF(J302-I302&gt;0,"OD","OT")</f>
        <v/>
      </c>
      <c r="M302" s="7">
        <f>WEEKNUM(J302)</f>
        <v/>
      </c>
    </row>
    <row r="303" ht="26.25" customHeight="1" s="19">
      <c r="A303" s="1" t="n">
        <v>298</v>
      </c>
      <c r="B303" s="1" t="inlineStr">
        <is>
          <t>m/c 33</t>
        </is>
      </c>
      <c r="C303" s="1" t="inlineStr">
        <is>
          <t>Setup new hand scanner</t>
        </is>
      </c>
      <c r="D303" s="1" t="inlineStr">
        <is>
          <t>Administrative</t>
        </is>
      </c>
      <c r="E303" s="1" t="inlineStr">
        <is>
          <t>Cancelled</t>
        </is>
      </c>
      <c r="F303" s="1" t="inlineStr">
        <is>
          <t>L122</t>
        </is>
      </c>
      <c r="G303" s="2" t="n">
        <v>42678</v>
      </c>
      <c r="H303" s="2" t="n">
        <v>42678</v>
      </c>
      <c r="I303" s="2" t="n">
        <v>42704</v>
      </c>
      <c r="J303" s="4" t="n">
        <v>42702</v>
      </c>
      <c r="K303" s="5">
        <f>WEEKNUM(H303)</f>
        <v/>
      </c>
      <c r="L303" s="6">
        <f>IF(J303-I303&gt;0,"OD","OT")</f>
        <v/>
      </c>
      <c r="M303" s="7">
        <f>WEEKNUM(J303)</f>
        <v/>
      </c>
    </row>
    <row r="304" ht="26.25" customHeight="1" s="19">
      <c r="A304" s="1" t="n">
        <v>299</v>
      </c>
      <c r="B304" s="1" t="inlineStr">
        <is>
          <t>m/c 34</t>
        </is>
      </c>
      <c r="C304" s="1" t="inlineStr">
        <is>
          <t>Change nitrogen bottle</t>
        </is>
      </c>
      <c r="D304" s="1" t="inlineStr">
        <is>
          <t>Administrative</t>
        </is>
      </c>
      <c r="E304" s="1" t="inlineStr">
        <is>
          <t>Completed</t>
        </is>
      </c>
      <c r="F304" s="1" t="inlineStr">
        <is>
          <t>L108</t>
        </is>
      </c>
      <c r="G304" s="2" t="n">
        <v>42677</v>
      </c>
      <c r="H304" s="2" t="n">
        <v>42677</v>
      </c>
      <c r="I304" s="2" t="n">
        <v>42677</v>
      </c>
      <c r="J304" s="4" t="n">
        <v>42677</v>
      </c>
      <c r="K304" s="5">
        <f>WEEKNUM(H304)</f>
        <v/>
      </c>
      <c r="L304" s="6">
        <f>IF(J304-I304&gt;0,"OD","OT")</f>
        <v/>
      </c>
      <c r="M304" s="7">
        <f>WEEKNUM(J304)</f>
        <v/>
      </c>
    </row>
    <row r="305" ht="26.25" customHeight="1" s="19">
      <c r="A305" s="1" t="n">
        <v>300</v>
      </c>
      <c r="B305" s="1" t="inlineStr">
        <is>
          <t>m/c 35</t>
        </is>
      </c>
      <c r="C305" s="1" t="inlineStr">
        <is>
          <t>vibration around stopping machine</t>
        </is>
      </c>
      <c r="D305" s="1" t="inlineStr">
        <is>
          <t>Unplanned</t>
        </is>
      </c>
      <c r="E305" s="1" t="inlineStr">
        <is>
          <t>Completed</t>
        </is>
      </c>
      <c r="F305" s="1" t="inlineStr">
        <is>
          <t>L108</t>
        </is>
      </c>
      <c r="G305" s="2" t="n">
        <v>42677</v>
      </c>
      <c r="H305" s="2" t="n">
        <v>42677</v>
      </c>
      <c r="I305" s="2" t="n">
        <v>42677</v>
      </c>
      <c r="J305" s="4" t="n">
        <v>42677</v>
      </c>
      <c r="K305" s="5">
        <f>WEEKNUM(H305)</f>
        <v/>
      </c>
      <c r="L305" s="6">
        <f>IF(J305-I305&gt;0,"OD","OT")</f>
        <v/>
      </c>
      <c r="M305" s="7">
        <f>WEEKNUM(J305)</f>
        <v/>
      </c>
    </row>
    <row r="306">
      <c r="A306" s="1" t="n">
        <v>301</v>
      </c>
      <c r="B306" s="1" t="inlineStr">
        <is>
          <t>m/c 36</t>
        </is>
      </c>
      <c r="C306" s="1" t="inlineStr">
        <is>
          <t>Tool change</t>
        </is>
      </c>
      <c r="D306" s="1" t="inlineStr">
        <is>
          <t>Unplanned</t>
        </is>
      </c>
      <c r="E306" s="1" t="inlineStr">
        <is>
          <t>Completed</t>
        </is>
      </c>
      <c r="F306" s="1" t="inlineStr">
        <is>
          <t>L108</t>
        </is>
      </c>
      <c r="G306" s="2" t="n">
        <v>42677</v>
      </c>
      <c r="H306" s="2" t="n">
        <v>42677</v>
      </c>
      <c r="I306" s="2" t="n">
        <v>42677</v>
      </c>
      <c r="J306" s="4" t="n">
        <v>42677</v>
      </c>
      <c r="K306" s="5">
        <f>WEEKNUM(H306)</f>
        <v/>
      </c>
      <c r="L306" s="6">
        <f>IF(J306-I306&gt;0,"OD","OT")</f>
        <v/>
      </c>
      <c r="M306" s="7">
        <f>WEEKNUM(J306)</f>
        <v/>
      </c>
    </row>
    <row r="307" ht="26.25" customHeight="1" s="19">
      <c r="A307" s="1" t="n">
        <v>59</v>
      </c>
      <c r="B307" s="1" t="inlineStr">
        <is>
          <t>m/c 8</t>
        </is>
      </c>
      <c r="C307" s="1" t="inlineStr">
        <is>
          <t>label printer on manual</t>
        </is>
      </c>
      <c r="D307" s="1" t="inlineStr">
        <is>
          <t>Planned Repair</t>
        </is>
      </c>
      <c r="E307" s="1" t="inlineStr">
        <is>
          <t>Completed</t>
        </is>
      </c>
      <c r="F307" s="1" t="inlineStr">
        <is>
          <t>L119</t>
        </is>
      </c>
      <c r="G307" s="2" t="n">
        <v>42697</v>
      </c>
      <c r="H307" s="2" t="n">
        <v>42697</v>
      </c>
      <c r="I307" s="2" t="n">
        <v>42697</v>
      </c>
      <c r="J307" s="4" t="n"/>
      <c r="K307" s="5">
        <f>WEEKNUM(H307)</f>
        <v/>
      </c>
      <c r="L307" s="6">
        <f>IF(J307-I307&gt;0,"OD","OT")</f>
        <v/>
      </c>
      <c r="M307" s="7">
        <f>WEEKNUM(J307)</f>
        <v/>
      </c>
    </row>
  </sheetData>
  <autoFilter ref="A1:M306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apalme02</dc:creator>
  <dcterms:created xsi:type="dcterms:W3CDTF">2016-12-02T05:27:24Z</dcterms:created>
  <dcterms:modified xsi:type="dcterms:W3CDTF">2025-09-29T20:29:54Z</dcterms:modified>
  <cp:lastModifiedBy>Flak, Daniel</cp:lastModifiedBy>
</cp:coreProperties>
</file>