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'Sheet1'!$A$2:$B$20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Aptos Narrow"/>
      <family val="2"/>
      <color theme="1"/>
      <sz val="11"/>
      <scheme val="minor"/>
    </font>
    <font>
      <name val="Verdana"/>
      <family val="2"/>
      <color rgb="FF333333"/>
      <sz val="10"/>
    </font>
    <font>
      <name val="Aptos Narrow"/>
      <family val="2"/>
      <color rgb="FF006100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8" tint="0.3999755851924192"/>
        <bgColor indexed="64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3" borderId="0"/>
  </cellStyleXfs>
  <cellXfs count="9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 wrapText="1"/>
    </xf>
    <xf numFmtId="0" fontId="1" fillId="0" borderId="0" applyAlignment="1" pivotButton="0" quotePrefix="1" xfId="0">
      <alignment horizontal="center"/>
    </xf>
    <xf numFmtId="0" fontId="0" fillId="0" borderId="0" applyAlignment="1" pivotButton="0" quotePrefix="1" xfId="0">
      <alignment horizontal="center"/>
    </xf>
    <xf numFmtId="0" fontId="0" fillId="2" borderId="0" applyAlignment="1" pivotButton="0" quotePrefix="0" xfId="0">
      <alignment horizontal="center" vertical="center" wrapText="1"/>
    </xf>
    <xf numFmtId="0" fontId="0" fillId="2" borderId="0" applyAlignment="1" pivotButton="0" quotePrefix="0" xfId="0">
      <alignment horizontal="center"/>
    </xf>
    <xf numFmtId="0" fontId="2" fillId="3" borderId="0" applyAlignment="1" pivotButton="0" quotePrefix="0" xfId="1">
      <alignment horizontal="center" vertical="center" wrapText="1"/>
    </xf>
    <xf numFmtId="0" fontId="2" fillId="3" borderId="0" applyAlignment="1" pivotButton="0" quotePrefix="0" xfId="1">
      <alignment horizontal="center"/>
    </xf>
  </cellXfs>
  <cellStyles count="2">
    <cellStyle name="Normal" xfId="0" builtinId="0"/>
    <cellStyle name="Good" xfId="1" builtinId="2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U20"/>
  <sheetViews>
    <sheetView tabSelected="1" zoomScale="84" zoomScaleNormal="84" workbookViewId="0">
      <selection activeCell="T2" sqref="T2:U2"/>
    </sheetView>
  </sheetViews>
  <sheetFormatPr baseColWidth="8" defaultRowHeight="15"/>
  <cols>
    <col width="9.140625" customWidth="1" style="1" min="1" max="1"/>
    <col width="12" customWidth="1" style="1" min="2" max="2"/>
    <col width="1.5703125" customWidth="1" style="6" min="3" max="3"/>
    <col width="12" customWidth="1" style="1" min="4" max="4"/>
    <col width="1.5703125" customWidth="1" style="6" min="5" max="5"/>
    <col width="12" customWidth="1" style="1" min="6" max="6"/>
    <col width="1.5703125" customWidth="1" style="6" min="7" max="7"/>
    <col width="12" customWidth="1" style="1" min="8" max="8"/>
    <col width="1.5703125" customWidth="1" style="6" min="9" max="9"/>
    <col width="12" customWidth="1" style="1" min="10" max="10"/>
    <col width="1.5703125" customWidth="1" style="6" min="11" max="11"/>
    <col width="12" customWidth="1" style="1" min="12" max="12"/>
    <col width="1.5703125" customWidth="1" style="6" min="13" max="13"/>
    <col width="12" customWidth="1" style="1" min="14" max="14"/>
    <col width="1.5703125" customWidth="1" style="6" min="15" max="15"/>
    <col width="12" customWidth="1" style="1" min="16" max="16"/>
    <col width="1.5703125" customWidth="1" style="6" min="17" max="17"/>
    <col width="12" customWidth="1" style="1" min="18" max="19"/>
    <col width="9.140625" customWidth="1" style="1" min="20" max="20"/>
    <col width="7.140625" customWidth="1" style="1" min="21" max="21"/>
    <col width="12" customWidth="1" style="1" min="22" max="22"/>
    <col width="9.140625" customWidth="1" style="1" min="23" max="16384"/>
  </cols>
  <sheetData>
    <row r="1">
      <c r="D1" s="1" t="inlineStr">
        <is>
          <t>30 secs</t>
        </is>
      </c>
      <c r="F1" s="1" t="inlineStr">
        <is>
          <t>33  secs</t>
        </is>
      </c>
      <c r="H1" s="1" t="inlineStr">
        <is>
          <t>73 secs</t>
        </is>
      </c>
      <c r="J1" s="1" t="inlineStr">
        <is>
          <t>80  secs</t>
        </is>
      </c>
      <c r="L1" s="1" t="inlineStr">
        <is>
          <t>0.16 secs</t>
        </is>
      </c>
      <c r="N1" s="1" t="inlineStr">
        <is>
          <t>0.24 secs</t>
        </is>
      </c>
      <c r="P1" s="1" t="inlineStr">
        <is>
          <t>0.14 secs</t>
        </is>
      </c>
      <c r="R1" s="1" t="inlineStr">
        <is>
          <t>0.24 secs</t>
        </is>
      </c>
    </row>
    <row r="2" ht="70.5" customFormat="1" customHeight="1" s="2">
      <c r="A2" s="2" t="inlineStr">
        <is>
          <t>Item</t>
        </is>
      </c>
      <c r="B2" s="2" t="inlineStr">
        <is>
          <t>Value</t>
        </is>
      </c>
      <c r="C2" s="5" t="n"/>
      <c r="D2" s="2" t="inlineStr">
        <is>
          <t>Cumulative COUNTIF</t>
        </is>
      </c>
      <c r="E2" s="5" t="n"/>
      <c r="F2" s="2" t="inlineStr">
        <is>
          <t>Cumulative  SUMIF</t>
        </is>
      </c>
      <c r="G2" s="5" t="n"/>
      <c r="H2" s="2" t="inlineStr">
        <is>
          <t>Total COUNTIF</t>
        </is>
      </c>
      <c r="I2" s="5" t="n"/>
      <c r="J2" s="2" t="inlineStr">
        <is>
          <t>Total
SUMIF</t>
        </is>
      </c>
      <c r="K2" s="5" t="n"/>
      <c r="L2" s="2" t="inlineStr">
        <is>
          <t>Cumulative COUNTIF</t>
        </is>
      </c>
      <c r="M2" s="5" t="n"/>
      <c r="N2" s="2" t="inlineStr">
        <is>
          <t>Cumulative  SUMIF</t>
        </is>
      </c>
      <c r="O2" s="5" t="n"/>
      <c r="P2" s="2" t="inlineStr">
        <is>
          <t>Total COUNTIF</t>
        </is>
      </c>
      <c r="Q2" s="5" t="n"/>
      <c r="R2" s="2" t="inlineStr">
        <is>
          <t>Total
SUMIF</t>
        </is>
      </c>
      <c r="T2" s="7" t="inlineStr">
        <is>
          <t>cumulative countif on a subset of r (value in column B should be &lt; 15)</t>
        </is>
      </c>
    </row>
    <row r="3">
      <c r="A3" s="1" t="inlineStr">
        <is>
          <t>C</t>
        </is>
      </c>
      <c r="B3" s="1" t="n">
        <v>20</v>
      </c>
      <c r="D3" s="1">
        <f>COUNTIF(A$3:A3,A3)</f>
        <v/>
      </c>
      <c r="F3" s="1">
        <f>SUMIF(A$3:A3,A3,B$3:B3)</f>
        <v/>
      </c>
      <c r="H3" s="1">
        <f>COUNTIF($A$3:$A$20,A3)</f>
        <v/>
      </c>
      <c r="J3" s="1">
        <f>SUMIF(A:A,A3,B:B)</f>
        <v/>
      </c>
      <c r="L3" s="1">
        <f t="array" ref="L3:L20">_xlfn.LET(_xlpm.r,A3:A30,_xlpm.t,_xlfn.TOCOL(_xlpm.r,1),_xlpm.n,ROWS(_xlpm.t),_xlpm.s,_xlfn.SEQUENCE(_xlpm.n),_xlpm.h,_xlfn._xlws.SORT(_xlfn.HSTACK(_xlpm.t,_xlpm.s)),_xlpm.z,_xlfn.DROP(_xlfn.REDUCE("",_xlfn.UNIQUE(INDEX(_xlpm.h,,1)),_xlfn.LAMBDA(_xlpm.i,_xlpm.x,_xlfn.VSTACK(_xlpm.i,_xlfn.SEQUENCE(SUM(N(_xlpm.x=_xlpm.t)))))),1),_xlfn.SORTBY(_xlpm.z,INDEX(_xlpm.h,,2)))</f>
        <v/>
      </c>
      <c r="N3" s="1">
        <f t="array" ref="N3:N20">_xlfn.LET(_xlpm.r,A3:B30,_xlpm.t,_xlfn._xlws.FILTER(_xlpm.r,INDEX(_xlpm.r,,1)&lt;&gt;""),_xlpm.n,ROWS(_xlpm.t),_xlpm.s,_xlfn.SEQUENCE(_xlpm.n),_xlpm.h,_xlfn._xlws.SORT(_xlfn.HSTACK(_xlpm.t,_xlpm.s)),_xlpm.z,_xlfn.TOCOL(_xlfn.DROP(_xlfn.REDUCE("",_xlfn._xlws.SORT(_xlfn.UNIQUE(INDEX(_xlpm.t,,1))),_xlfn.LAMBDA(_xlpm.z,_xlpm.y,_xlfn.HSTACK(_xlpm.z,_xlfn.TOROW(_xlfn.SCAN(0,_xlfn._xlws.FILTER(INDEX(_xlpm.h,,2),INDEX(_xlpm.h,,1)=_xlpm.y),_xlfn.LAMBDA(_xlpm.x,_xlpm.y,SUM(_xlpm.x,_xlpm.y))))))),,1)),_xlfn.SORTBY(_xlpm.z,INDEX(_xlpm.h,,3),1))</f>
        <v/>
      </c>
      <c r="P3" s="4">
        <f t="array" ref="P3:P20">_xlfn.LET(_xlpm.r,A3:A30,_xlpm.t,_xlfn.TOCOL(_xlpm.r,1),_xlpm.n,ROWS(_xlpm.t),_xlpm.s,_xlfn.SEQUENCE(_xlpm.n),_xlpm.h,_xlfn._xlws.SORT(_xlfn.HSTACK(_xlpm.t,_xlpm.s)),_xlpm.z,_xlfn.DROP(_xlfn.REDUCE("",_xlfn.UNIQUE(INDEX(_xlpm.h,,1)),_xlfn.LAMBDA(_xlpm.i,_xlpm.x,_xlfn.VSTACK(_xlpm.i,_xlfn.SEQUENCE(SUM(N(_xlpm.x=_xlpm.t)),,SUM(N(_xlpm.x=_xlpm.t)),0)))),1),_xlfn.SORTBY(_xlpm.z,INDEX(_xlpm.h,,2)))</f>
        <v/>
      </c>
      <c r="R3" s="1">
        <f t="array" ref="R3:R20">_xlfn.LET(_xlpm.r,A3:B30,_xlpm.t,_xlfn._xlws.FILTER(_xlpm.r,INDEX(_xlpm.r,,1)&lt;&gt;""),_xlpm.n,ROWS(_xlpm.t),_xlpm.s,_xlfn.SEQUENCE(_xlpm.n),_xlpm.v,_xlfn._xlws.SORT(_xlfn.UNIQUE(INDEX(_xlpm.t,,1))),_xlpm.h,_xlfn._xlws.SORT(_xlfn.HSTACK(_xlpm.t,_xlpm.s)),_xlpm.z,_xlfn.HSTACK(_xlpm.h,_xlfn.TOCOL(_xlfn.DROP(_xlfn.REDUCE("",_xlpm.v,_xlfn.LAMBDA(_xlpm.a,_xlpm.b,_xlfn.HSTACK(_xlpm.a,_xlfn.TOROW(IF(INDEX(_xlpm.h,,1)=_xlpm.b,SUMIF(INDEX(_xlpm.r,,1),_xlpm.b,INDEX(_xlpm.r,,2)),z),3)))),,1))),_xlfn.TAKE(_xlfn._xlws.SORT(_xlpm.z,3),,-1))</f>
        <v/>
      </c>
      <c r="T3" s="8">
        <f t="array" ref="T3:U12">_xlfn.LET(_xlpm.r,A3:A30,_xlpm.t,_xlfn.TOCOL(_xlfn._xlws.FILTER(_xlpm.r,B3:B30&lt;15),1),_xlpm.n,ROWS(_xlpm.t),_xlpm.s,_xlfn.SEQUENCE(_xlpm.n),_xlpm.h,_xlfn._xlws.SORT(_xlfn.HSTACK(_xlpm.t,_xlpm.s)),_xlpm.z,_xlfn.DROP(_xlfn.REDUCE("",_xlfn.UNIQUE(INDEX(_xlpm.h,,1)),_xlfn.LAMBDA(_xlpm.i,_xlpm.x,_xlfn.VSTACK(_xlpm.i,_xlfn.SEQUENCE(SUM(N(_xlpm.x=_xlpm.t)))))),1),_xlfn.HSTACK(_xlpm.t,_xlfn.SORTBY(_xlpm.z,INDEX(_xlpm.h,,2))))</f>
        <v/>
      </c>
      <c r="U3" s="8" t="n">
        <v>1</v>
      </c>
    </row>
    <row r="4">
      <c r="A4" s="1" t="inlineStr">
        <is>
          <t>C</t>
        </is>
      </c>
      <c r="B4" s="1" t="n">
        <v>23</v>
      </c>
      <c r="D4" s="1">
        <f>COUNTIF(A$3:A4,A4)</f>
        <v/>
      </c>
      <c r="F4" s="1">
        <f>SUMIF(A$3:A4,A4,B$3:B4)</f>
        <v/>
      </c>
      <c r="H4" s="1">
        <f>COUNTIF($A$3:$A$20,A4)</f>
        <v/>
      </c>
      <c r="J4" s="1">
        <f>SUMIF(A:A,A4,B:B)</f>
        <v/>
      </c>
      <c r="L4" s="1" t="n">
        <v>2</v>
      </c>
      <c r="N4" s="1" t="n">
        <v>43</v>
      </c>
      <c r="P4" s="1" t="n">
        <v>5</v>
      </c>
      <c r="R4" s="1" t="n">
        <v>73</v>
      </c>
      <c r="T4" s="8" t="inlineStr">
        <is>
          <t>D</t>
        </is>
      </c>
      <c r="U4" s="8" t="n">
        <v>1</v>
      </c>
    </row>
    <row r="5">
      <c r="A5" s="1" t="inlineStr">
        <is>
          <t>B</t>
        </is>
      </c>
      <c r="B5" s="1" t="n">
        <v>14</v>
      </c>
      <c r="D5" s="1">
        <f>COUNTIF(A$3:A5,A5)</f>
        <v/>
      </c>
      <c r="F5" s="1">
        <f>SUMIF(A$3:A5,A5,B$3:B5)</f>
        <v/>
      </c>
      <c r="H5" s="1">
        <f>COUNTIF($A$3:$A$20,A5)</f>
        <v/>
      </c>
      <c r="J5" s="1">
        <f>SUMIF(A:A,A5,B:B)</f>
        <v/>
      </c>
      <c r="L5" s="1" t="n">
        <v>1</v>
      </c>
      <c r="N5" s="1" t="n">
        <v>14</v>
      </c>
      <c r="P5" s="1" t="n">
        <v>6</v>
      </c>
      <c r="R5" s="1" t="n">
        <v>75</v>
      </c>
      <c r="T5" s="8" t="inlineStr">
        <is>
          <t>D</t>
        </is>
      </c>
      <c r="U5" s="8" t="n">
        <v>2</v>
      </c>
    </row>
    <row r="6">
      <c r="A6" s="1" t="inlineStr">
        <is>
          <t>D</t>
        </is>
      </c>
      <c r="B6" s="1" t="n">
        <v>3</v>
      </c>
      <c r="D6" s="1">
        <f>COUNTIF(A$3:A6,A6)</f>
        <v/>
      </c>
      <c r="F6" s="1">
        <f>SUMIF(A$3:A6,A6,B$3:B6)</f>
        <v/>
      </c>
      <c r="H6" s="1">
        <f>COUNTIF($A$3:$A$20,A6)</f>
        <v/>
      </c>
      <c r="J6" s="1">
        <f>SUMIF(A:A,A6,B:B)</f>
        <v/>
      </c>
      <c r="L6" s="1" t="n">
        <v>1</v>
      </c>
      <c r="N6" s="3" t="n">
        <v>3</v>
      </c>
      <c r="P6" s="1" t="n">
        <v>3</v>
      </c>
      <c r="R6" s="1" t="n">
        <v>21</v>
      </c>
      <c r="T6" s="8" t="inlineStr">
        <is>
          <t>B</t>
        </is>
      </c>
      <c r="U6" s="8" t="n">
        <v>2</v>
      </c>
    </row>
    <row r="7">
      <c r="A7" s="1" t="inlineStr">
        <is>
          <t>B</t>
        </is>
      </c>
      <c r="B7" s="1" t="n">
        <v>16</v>
      </c>
      <c r="D7" s="1">
        <f>COUNTIF(A$3:A7,A7)</f>
        <v/>
      </c>
      <c r="F7" s="1">
        <f>SUMIF(A$3:A7,A7,B$3:B7)</f>
        <v/>
      </c>
      <c r="H7" s="1">
        <f>COUNTIF($A$3:$A$20,A7)</f>
        <v/>
      </c>
      <c r="J7" s="1">
        <f>SUMIF(A:A,A7,B:B)</f>
        <v/>
      </c>
      <c r="L7" s="1" t="n">
        <v>2</v>
      </c>
      <c r="N7" s="3" t="n">
        <v>30</v>
      </c>
      <c r="P7" s="1" t="n">
        <v>6</v>
      </c>
      <c r="R7" s="1" t="n">
        <v>75</v>
      </c>
      <c r="T7" s="8" t="inlineStr">
        <is>
          <t>D</t>
        </is>
      </c>
      <c r="U7" s="8" t="n">
        <v>3</v>
      </c>
    </row>
    <row r="8">
      <c r="A8" s="1" t="inlineStr">
        <is>
          <t>D</t>
        </is>
      </c>
      <c r="B8" s="1" t="n">
        <v>4</v>
      </c>
      <c r="D8" s="1">
        <f>COUNTIF(A$3:A8,A8)</f>
        <v/>
      </c>
      <c r="F8" s="1">
        <f>SUMIF(A$3:A8,A8,B$3:B8)</f>
        <v/>
      </c>
      <c r="H8" s="1">
        <f>COUNTIF($A$3:$A$20,A8)</f>
        <v/>
      </c>
      <c r="J8" s="1">
        <f>SUMIF(A:A,A8,B:B)</f>
        <v/>
      </c>
      <c r="L8" s="1" t="n">
        <v>2</v>
      </c>
      <c r="N8" s="3" t="n">
        <v>7</v>
      </c>
      <c r="P8" s="1" t="n">
        <v>3</v>
      </c>
      <c r="R8" s="1" t="n">
        <v>21</v>
      </c>
      <c r="T8" s="8" t="inlineStr">
        <is>
          <t>B</t>
        </is>
      </c>
      <c r="U8" s="8" t="n">
        <v>3</v>
      </c>
    </row>
    <row r="9">
      <c r="A9" s="1" t="inlineStr">
        <is>
          <t>A</t>
        </is>
      </c>
      <c r="B9" s="1" t="n">
        <v>16</v>
      </c>
      <c r="D9" s="1">
        <f>COUNTIF(A$3:A9,A9)</f>
        <v/>
      </c>
      <c r="F9" s="1">
        <f>SUMIF(A$3:A9,A9,B$3:B9)</f>
        <v/>
      </c>
      <c r="H9" s="1">
        <f>COUNTIF($A$3:$A$20,A9)</f>
        <v/>
      </c>
      <c r="J9" s="1">
        <f>SUMIF(A:A,A9,B:B)</f>
        <v/>
      </c>
      <c r="L9" s="1" t="n">
        <v>1</v>
      </c>
      <c r="N9" s="3" t="n">
        <v>16</v>
      </c>
      <c r="P9" s="1" t="n">
        <v>4</v>
      </c>
      <c r="R9" s="1" t="n">
        <v>65</v>
      </c>
      <c r="T9" s="8" t="inlineStr">
        <is>
          <t>A</t>
        </is>
      </c>
      <c r="U9" s="8" t="n">
        <v>1</v>
      </c>
    </row>
    <row r="10">
      <c r="A10" s="1" t="inlineStr">
        <is>
          <t>B</t>
        </is>
      </c>
      <c r="B10" s="1" t="n">
        <v>13</v>
      </c>
      <c r="D10" s="1">
        <f>COUNTIF(A$3:A10,A10)</f>
        <v/>
      </c>
      <c r="F10" s="1">
        <f>SUMIF(A$3:A10,A10,B$3:B10)</f>
        <v/>
      </c>
      <c r="H10" s="1">
        <f>COUNTIF($A$3:$A$20,A10)</f>
        <v/>
      </c>
      <c r="J10" s="1">
        <f>SUMIF(A:A,A10,B:B)</f>
        <v/>
      </c>
      <c r="L10" s="1" t="n">
        <v>3</v>
      </c>
      <c r="N10" s="3" t="n">
        <v>43</v>
      </c>
      <c r="P10" s="1" t="n">
        <v>6</v>
      </c>
      <c r="R10" s="1" t="n">
        <v>75</v>
      </c>
      <c r="T10" s="8" t="inlineStr">
        <is>
          <t>C</t>
        </is>
      </c>
      <c r="U10" s="8" t="n">
        <v>1</v>
      </c>
    </row>
    <row r="11">
      <c r="A11" s="1" t="inlineStr">
        <is>
          <t>D</t>
        </is>
      </c>
      <c r="B11" s="1" t="n">
        <v>14</v>
      </c>
      <c r="D11" s="1">
        <f>COUNTIF(A$3:A11,A11)</f>
        <v/>
      </c>
      <c r="F11" s="1">
        <f>SUMIF(A$3:A11,A11,B$3:B11)</f>
        <v/>
      </c>
      <c r="H11" s="1">
        <f>COUNTIF($A$3:$A$20,A11)</f>
        <v/>
      </c>
      <c r="J11" s="1">
        <f>SUMIF(A:A,A11,B:B)</f>
        <v/>
      </c>
      <c r="L11" s="1" t="n">
        <v>3</v>
      </c>
      <c r="N11" s="3" t="n">
        <v>21</v>
      </c>
      <c r="P11" s="1" t="n">
        <v>3</v>
      </c>
      <c r="R11" s="1" t="n">
        <v>21</v>
      </c>
      <c r="T11" s="8" t="inlineStr">
        <is>
          <t>B</t>
        </is>
      </c>
      <c r="U11" s="8" t="n">
        <v>4</v>
      </c>
    </row>
    <row r="12">
      <c r="A12" s="1" t="inlineStr">
        <is>
          <t>B</t>
        </is>
      </c>
      <c r="B12" s="1" t="n">
        <v>9</v>
      </c>
      <c r="D12" s="1">
        <f>COUNTIF(A$3:A12,A12)</f>
        <v/>
      </c>
      <c r="F12" s="1">
        <f>SUMIF(A$3:A12,A12,B$3:B12)</f>
        <v/>
      </c>
      <c r="H12" s="1">
        <f>COUNTIF($A$3:$A$20,A12)</f>
        <v/>
      </c>
      <c r="J12" s="1">
        <f>SUMIF(A:A,A12,B:B)</f>
        <v/>
      </c>
      <c r="L12" s="1" t="n">
        <v>4</v>
      </c>
      <c r="N12" s="3" t="n">
        <v>52</v>
      </c>
      <c r="P12" s="1" t="n">
        <v>6</v>
      </c>
      <c r="R12" s="1" t="n">
        <v>75</v>
      </c>
      <c r="T12" s="8" t="inlineStr">
        <is>
          <t>C</t>
        </is>
      </c>
      <c r="U12" s="8" t="n">
        <v>2</v>
      </c>
    </row>
    <row r="13">
      <c r="A13" s="1" t="inlineStr">
        <is>
          <t>A</t>
        </is>
      </c>
      <c r="B13" s="1" t="n">
        <v>15</v>
      </c>
      <c r="D13" s="1">
        <f>COUNTIF(A$3:A13,A13)</f>
        <v/>
      </c>
      <c r="F13" s="1">
        <f>SUMIF(A$3:A13,A13,B$3:B13)</f>
        <v/>
      </c>
      <c r="H13" s="1">
        <f>COUNTIF($A$3:$A$20,A13)</f>
        <v/>
      </c>
      <c r="J13" s="1">
        <f>SUMIF(A:A,A13,B:B)</f>
        <v/>
      </c>
      <c r="L13" s="1" t="n">
        <v>2</v>
      </c>
      <c r="N13" s="3" t="n">
        <v>31</v>
      </c>
      <c r="P13" s="1" t="n">
        <v>4</v>
      </c>
      <c r="R13" s="1" t="n">
        <v>65</v>
      </c>
    </row>
    <row r="14">
      <c r="A14" s="1" t="inlineStr">
        <is>
          <t>B</t>
        </is>
      </c>
      <c r="B14" s="1" t="n">
        <v>15</v>
      </c>
      <c r="D14" s="1">
        <f>COUNTIF(A$3:A14,A14)</f>
        <v/>
      </c>
      <c r="F14" s="1">
        <f>SUMIF(A$3:A14,A14,B$3:B14)</f>
        <v/>
      </c>
      <c r="H14" s="1">
        <f>COUNTIF($A$3:$A$20,A14)</f>
        <v/>
      </c>
      <c r="J14" s="1">
        <f>SUMIF(A:A,A14,B:B)</f>
        <v/>
      </c>
      <c r="L14" s="1" t="n">
        <v>5</v>
      </c>
      <c r="N14" s="3" t="n">
        <v>67</v>
      </c>
      <c r="P14" s="1" t="n">
        <v>6</v>
      </c>
      <c r="R14" s="1" t="n">
        <v>75</v>
      </c>
    </row>
    <row r="15">
      <c r="A15" s="1" t="inlineStr">
        <is>
          <t>C</t>
        </is>
      </c>
      <c r="B15" s="1" t="n">
        <v>15</v>
      </c>
      <c r="D15" s="1">
        <f>COUNTIF(A$3:A15,A15)</f>
        <v/>
      </c>
      <c r="F15" s="1">
        <f>SUMIF(A$3:A15,A15,B$3:B15)</f>
        <v/>
      </c>
      <c r="H15" s="1">
        <f>COUNTIF($A$3:$A$20,A15)</f>
        <v/>
      </c>
      <c r="J15" s="1">
        <f>SUMIF(A:A,A15,B:B)</f>
        <v/>
      </c>
      <c r="L15" s="1" t="n">
        <v>3</v>
      </c>
      <c r="N15" s="3" t="n">
        <v>58</v>
      </c>
      <c r="P15" s="1" t="n">
        <v>5</v>
      </c>
      <c r="R15" s="1" t="n">
        <v>73</v>
      </c>
    </row>
    <row r="16">
      <c r="A16" s="1" t="inlineStr">
        <is>
          <t>A</t>
        </is>
      </c>
      <c r="B16" s="1" t="n">
        <v>14</v>
      </c>
      <c r="D16" s="1">
        <f>COUNTIF(A$3:A16,A16)</f>
        <v/>
      </c>
      <c r="F16" s="1">
        <f>SUMIF(A$3:A16,A16,B$3:B16)</f>
        <v/>
      </c>
      <c r="H16" s="1">
        <f>COUNTIF($A$3:$A$20,A16)</f>
        <v/>
      </c>
      <c r="J16" s="1">
        <f>SUMIF(A:A,A16,B:B)</f>
        <v/>
      </c>
      <c r="L16" s="1" t="n">
        <v>3</v>
      </c>
      <c r="N16" s="3" t="n">
        <v>45</v>
      </c>
      <c r="P16" s="1" t="n">
        <v>4</v>
      </c>
      <c r="R16" s="1" t="n">
        <v>65</v>
      </c>
    </row>
    <row r="17">
      <c r="A17" s="1" t="inlineStr">
        <is>
          <t>A</t>
        </is>
      </c>
      <c r="B17" s="1" t="n">
        <v>20</v>
      </c>
      <c r="D17" s="1">
        <f>COUNTIF(A$3:A17,A17)</f>
        <v/>
      </c>
      <c r="F17" s="1">
        <f>SUMIF(A$3:A17,A17,B$3:B17)</f>
        <v/>
      </c>
      <c r="H17" s="1">
        <f>COUNTIF($A$3:$A$20,A17)</f>
        <v/>
      </c>
      <c r="J17" s="1">
        <f>SUMIF(A:A,A17,B:B)</f>
        <v/>
      </c>
      <c r="L17" s="1" t="n">
        <v>4</v>
      </c>
      <c r="N17" s="3" t="n">
        <v>65</v>
      </c>
      <c r="P17" s="1" t="n">
        <v>4</v>
      </c>
      <c r="R17" s="1" t="n">
        <v>65</v>
      </c>
    </row>
    <row r="18">
      <c r="A18" s="1" t="inlineStr">
        <is>
          <t>C</t>
        </is>
      </c>
      <c r="B18" s="1" t="n">
        <v>14</v>
      </c>
      <c r="D18" s="1">
        <f>COUNTIF(A$3:A18,A18)</f>
        <v/>
      </c>
      <c r="F18" s="1">
        <f>SUMIF(A$3:A18,A18,B$3:B18)</f>
        <v/>
      </c>
      <c r="H18" s="1">
        <f>COUNTIF($A$3:$A$20,A18)</f>
        <v/>
      </c>
      <c r="J18" s="1">
        <f>SUMIF(A:A,A18,B:B)</f>
        <v/>
      </c>
      <c r="L18" s="1" t="n">
        <v>4</v>
      </c>
      <c r="N18" s="3" t="n">
        <v>72</v>
      </c>
      <c r="P18" s="1" t="n">
        <v>5</v>
      </c>
      <c r="R18" s="1" t="n">
        <v>73</v>
      </c>
    </row>
    <row r="19">
      <c r="A19" s="1" t="inlineStr">
        <is>
          <t>B</t>
        </is>
      </c>
      <c r="B19" s="1" t="n">
        <v>8</v>
      </c>
      <c r="D19" s="1">
        <f>COUNTIF(A$3:A19,A19)</f>
        <v/>
      </c>
      <c r="F19" s="1">
        <f>SUMIF(A$3:A19,A19,B$3:B19)</f>
        <v/>
      </c>
      <c r="H19" s="1">
        <f>COUNTIF($A$3:$A$20,A19)</f>
        <v/>
      </c>
      <c r="J19" s="1">
        <f>SUMIF(A:A,A19,B:B)</f>
        <v/>
      </c>
      <c r="L19" s="1" t="n">
        <v>6</v>
      </c>
      <c r="N19" s="3" t="n">
        <v>75</v>
      </c>
      <c r="P19" s="1" t="n">
        <v>6</v>
      </c>
      <c r="R19" s="1" t="n">
        <v>75</v>
      </c>
    </row>
    <row r="20">
      <c r="A20" s="1" t="inlineStr">
        <is>
          <t>C</t>
        </is>
      </c>
      <c r="B20" s="1" t="n">
        <v>1</v>
      </c>
      <c r="D20" s="1">
        <f>COUNTIF(A$3:A20,A20)</f>
        <v/>
      </c>
      <c r="F20" s="1">
        <f>SUMIF(A$3:A20,A20,B$3:B20)</f>
        <v/>
      </c>
      <c r="H20" s="1">
        <f>COUNTIF($A$3:$A$20,A20)</f>
        <v/>
      </c>
      <c r="J20" s="1">
        <f>SUMIF(A:A,A20,B:B)</f>
        <v/>
      </c>
      <c r="L20" s="1" t="n">
        <v>5</v>
      </c>
      <c r="N20" s="3" t="n">
        <v>73</v>
      </c>
      <c r="P20" s="1" t="n">
        <v>5</v>
      </c>
      <c r="R20" s="1" t="n">
        <v>73</v>
      </c>
    </row>
  </sheetData>
  <autoFilter ref="A2:B20"/>
  <mergeCells count="1">
    <mergeCell ref="T2:U2"/>
  </mergeCells>
  <pageMargins left="0.7" right="0.7" top="0.75" bottom="0.75" header="0.3" footer="0.3"/>
  <pageSetup orientation="portrait" paperSize="9" horizontalDpi="1200" verticalDpi="12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2024-01-16T10:16:54Z</dcterms:created>
  <dcterms:modified xsi:type="dcterms:W3CDTF">2025-09-29T18:33:54Z</dcterms:modified>
</cp:coreProperties>
</file>