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80" yWindow="45" windowWidth="27795" windowHeight="12330" tabRatio="600" firstSheet="0" activeTab="0" autoFilterDateGrouping="1"/>
  </bookViews>
  <sheets>
    <sheet name="Sheet1" sheetId="1" state="visible" r:id="rId1"/>
  </sheets>
  <definedNames/>
  <calcPr calcId="145621" fullCalcOnLoad="1"/>
</workbook>
</file>

<file path=xl/styles.xml><?xml version="1.0" encoding="utf-8"?>
<styleSheet xmlns="http://schemas.openxmlformats.org/spreadsheetml/2006/main">
  <numFmts count="0"/>
  <fonts count="28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mbria"/>
      <family val="2"/>
      <b val="1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65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omic Sans MS"/>
      <family val="2"/>
      <color theme="1"/>
      <sz val="11"/>
    </font>
    <font>
      <name val="Calibri"/>
      <family val="2"/>
      <color theme="10"/>
      <sz val="9.9"/>
      <u val="single"/>
    </font>
    <font>
      <name val="Arial"/>
      <family val="2"/>
      <sz val="10"/>
    </font>
    <font>
      <name val="Calibri"/>
      <family val="2"/>
      <b val="1"/>
      <sz val="11"/>
      <scheme val="minor"/>
    </font>
    <font>
      <name val="Calibri"/>
      <family val="2"/>
      <b val="1"/>
      <color rgb="FFC00000"/>
      <sz val="11"/>
      <scheme val="minor"/>
    </font>
    <font>
      <name val="Calibri"/>
      <family val="2"/>
      <color theme="1"/>
      <sz val="10"/>
      <scheme val="minor"/>
    </font>
    <font>
      <name val="Calibri"/>
      <family val="2"/>
      <b val="1"/>
      <color theme="1"/>
      <sz val="10"/>
      <scheme val="minor"/>
    </font>
    <font>
      <name val="Calibri"/>
      <family val="2"/>
      <b val="1"/>
      <color rgb="FFC00000"/>
      <sz val="12"/>
      <scheme val="minor"/>
    </font>
    <font>
      <name val="Calibri"/>
      <family val="2"/>
      <b val="1"/>
      <color rgb="FF000000"/>
      <sz val="11"/>
      <scheme val="minor"/>
    </font>
    <font>
      <name val="Arial"/>
      <family val="2"/>
      <sz val="10"/>
    </font>
  </fonts>
  <fills count="34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rgb="FFFFFFFF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23">
    <xf numFmtId="0" fontId="1" fillId="0" borderId="0"/>
    <xf numFmtId="0" fontId="2" fillId="0" borderId="0"/>
    <xf numFmtId="0" fontId="18" fillId="0" borderId="0"/>
    <xf numFmtId="0" fontId="1" fillId="0" borderId="0"/>
    <xf numFmtId="43" fontId="1" fillId="0" borderId="0"/>
    <xf numFmtId="9" fontId="1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7" fillId="12" borderId="0"/>
    <xf numFmtId="0" fontId="17" fillId="13" borderId="0"/>
    <xf numFmtId="0" fontId="1" fillId="14" borderId="0"/>
    <xf numFmtId="0" fontId="1" fillId="15" borderId="0"/>
    <xf numFmtId="0" fontId="17" fillId="16" borderId="0"/>
    <xf numFmtId="0" fontId="17" fillId="17" borderId="0"/>
    <xf numFmtId="0" fontId="1" fillId="18" borderId="0"/>
    <xf numFmtId="0" fontId="1" fillId="19" borderId="0"/>
    <xf numFmtId="0" fontId="17" fillId="20" borderId="0"/>
    <xf numFmtId="0" fontId="17" fillId="21" borderId="0"/>
    <xf numFmtId="0" fontId="1" fillId="22" borderId="0"/>
    <xf numFmtId="0" fontId="1" fillId="23" borderId="0"/>
    <xf numFmtId="0" fontId="17" fillId="24" borderId="0"/>
    <xf numFmtId="0" fontId="17" fillId="25" borderId="0"/>
    <xf numFmtId="0" fontId="1" fillId="26" borderId="0"/>
    <xf numFmtId="0" fontId="1" fillId="27" borderId="0"/>
    <xf numFmtId="0" fontId="17" fillId="28" borderId="0"/>
    <xf numFmtId="0" fontId="17" fillId="29" borderId="0"/>
    <xf numFmtId="0" fontId="1" fillId="30" borderId="0"/>
    <xf numFmtId="0" fontId="1" fillId="31" borderId="0"/>
    <xf numFmtId="0" fontId="17" fillId="32" borderId="0"/>
    <xf numFmtId="0" fontId="18" fillId="0" borderId="0"/>
    <xf numFmtId="0" fontId="1" fillId="0" borderId="0"/>
    <xf numFmtId="0" fontId="1" fillId="8" borderId="8"/>
    <xf numFmtId="0" fontId="19" fillId="0" borderId="0" applyAlignment="1" applyProtection="1">
      <alignment vertical="top"/>
      <protection locked="0" hidden="0"/>
    </xf>
    <xf numFmtId="9" fontId="18" fillId="0" borderId="0"/>
    <xf numFmtId="0" fontId="27" fillId="0" borderId="0"/>
    <xf numFmtId="43" fontId="27" fillId="0" borderId="0"/>
    <xf numFmtId="0" fontId="19" fillId="0" borderId="0" applyAlignment="1" applyProtection="1">
      <alignment vertical="top"/>
      <protection locked="0" hidden="0"/>
    </xf>
    <xf numFmtId="0" fontId="27" fillId="0" borderId="0"/>
    <xf numFmtId="43" fontId="27" fillId="0" borderId="0"/>
    <xf numFmtId="0" fontId="8" fillId="4" borderId="0"/>
    <xf numFmtId="0" fontId="18" fillId="0" borderId="0"/>
    <xf numFmtId="9" fontId="18" fillId="0" borderId="0"/>
    <xf numFmtId="0" fontId="18" fillId="0" borderId="0"/>
    <xf numFmtId="0" fontId="1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7" fillId="12" borderId="0"/>
    <xf numFmtId="0" fontId="17" fillId="13" borderId="0"/>
    <xf numFmtId="0" fontId="1" fillId="14" borderId="0"/>
    <xf numFmtId="0" fontId="1" fillId="15" borderId="0"/>
    <xf numFmtId="0" fontId="17" fillId="16" borderId="0"/>
    <xf numFmtId="0" fontId="17" fillId="17" borderId="0"/>
    <xf numFmtId="0" fontId="1" fillId="18" borderId="0"/>
    <xf numFmtId="0" fontId="1" fillId="19" borderId="0"/>
    <xf numFmtId="0" fontId="17" fillId="20" borderId="0"/>
    <xf numFmtId="0" fontId="17" fillId="21" borderId="0"/>
    <xf numFmtId="0" fontId="1" fillId="22" borderId="0"/>
    <xf numFmtId="0" fontId="1" fillId="23" borderId="0"/>
    <xf numFmtId="0" fontId="17" fillId="24" borderId="0"/>
    <xf numFmtId="0" fontId="17" fillId="25" borderId="0"/>
    <xf numFmtId="0" fontId="1" fillId="26" borderId="0"/>
    <xf numFmtId="0" fontId="1" fillId="27" borderId="0"/>
    <xf numFmtId="0" fontId="17" fillId="28" borderId="0"/>
    <xf numFmtId="0" fontId="17" fillId="29" borderId="0"/>
    <xf numFmtId="0" fontId="1" fillId="30" borderId="0"/>
    <xf numFmtId="0" fontId="1" fillId="31" borderId="0"/>
    <xf numFmtId="0" fontId="17" fillId="32" borderId="0"/>
    <xf numFmtId="43" fontId="1" fillId="0" borderId="0"/>
    <xf numFmtId="0" fontId="18" fillId="0" borderId="0"/>
    <xf numFmtId="9" fontId="18" fillId="0" borderId="0"/>
    <xf numFmtId="9" fontId="1" fillId="0" borderId="0"/>
    <xf numFmtId="0" fontId="18" fillId="0" borderId="0"/>
    <xf numFmtId="0" fontId="18" fillId="0" borderId="0"/>
    <xf numFmtId="0" fontId="18" fillId="0" borderId="0"/>
    <xf numFmtId="9" fontId="18" fillId="0" borderId="0"/>
    <xf numFmtId="0" fontId="18" fillId="0" borderId="0"/>
    <xf numFmtId="9" fontId="18" fillId="0" borderId="0"/>
    <xf numFmtId="0" fontId="18" fillId="0" borderId="0"/>
    <xf numFmtId="0" fontId="18" fillId="0" borderId="0"/>
    <xf numFmtId="9" fontId="18" fillId="0" borderId="0"/>
    <xf numFmtId="0" fontId="18" fillId="0" borderId="0"/>
    <xf numFmtId="0" fontId="18" fillId="0" borderId="0"/>
    <xf numFmtId="9" fontId="18" fillId="0" borderId="0"/>
    <xf numFmtId="9" fontId="1" fillId="0" borderId="0"/>
    <xf numFmtId="0" fontId="27" fillId="0" borderId="0"/>
    <xf numFmtId="9" fontId="27" fillId="0" borderId="0"/>
    <xf numFmtId="0" fontId="8" fillId="4" borderId="0"/>
    <xf numFmtId="0" fontId="27" fillId="0" borderId="0"/>
    <xf numFmtId="9" fontId="27" fillId="0" borderId="0"/>
  </cellStyleXfs>
  <cellXfs count="6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center"/>
    </xf>
    <xf numFmtId="0" fontId="24" fillId="0" borderId="12" pivotButton="0" quotePrefix="0" xfId="2"/>
    <xf numFmtId="0" fontId="24" fillId="0" borderId="11" pivotButton="0" quotePrefix="0" xfId="2"/>
    <xf numFmtId="0" fontId="0" fillId="0" borderId="0" pivotButton="0" quotePrefix="0" xfId="0"/>
    <xf numFmtId="9" fontId="0" fillId="0" borderId="0" applyAlignment="1" pivotButton="0" quotePrefix="0" xfId="117">
      <alignment horizontal="center"/>
    </xf>
    <xf numFmtId="9" fontId="23" fillId="0" borderId="15" applyAlignment="1" pivotButton="0" quotePrefix="0" xfId="117">
      <alignment horizontal="center" vertical="center"/>
    </xf>
    <xf numFmtId="9" fontId="23" fillId="0" borderId="18" applyAlignment="1" pivotButton="0" quotePrefix="0" xfId="117">
      <alignment horizontal="center" vertical="center"/>
    </xf>
    <xf numFmtId="0" fontId="26" fillId="33" borderId="22" applyAlignment="1" pivotButton="0" quotePrefix="0" xfId="2">
      <alignment wrapText="1"/>
    </xf>
    <xf numFmtId="0" fontId="22" fillId="0" borderId="13" applyAlignment="1" pivotButton="0" quotePrefix="0" xfId="2">
      <alignment horizontal="center" vertical="center" wrapText="1"/>
    </xf>
    <xf numFmtId="0" fontId="16" fillId="0" borderId="19" applyAlignment="1" pivotButton="0" quotePrefix="0" xfId="2">
      <alignment horizontal="right"/>
    </xf>
    <xf numFmtId="0" fontId="8" fillId="4" borderId="0" applyAlignment="1" pivotButton="0" quotePrefix="0" xfId="56">
      <alignment horizontal="right"/>
    </xf>
    <xf numFmtId="0" fontId="0" fillId="0" borderId="14" applyAlignment="1" pivotButton="0" quotePrefix="0" xfId="0">
      <alignment horizontal="center"/>
    </xf>
    <xf numFmtId="9" fontId="23" fillId="0" borderId="15" applyAlignment="1" pivotButton="0" quotePrefix="0" xfId="117">
      <alignment horizontal="center" vertical="center"/>
    </xf>
    <xf numFmtId="0" fontId="8" fillId="4" borderId="0" pivotButton="0" quotePrefix="0" xfId="120"/>
    <xf numFmtId="0" fontId="24" fillId="0" borderId="15" applyAlignment="1" pivotButton="0" quotePrefix="0" xfId="2">
      <alignment horizontal="center" vertical="center" wrapText="1"/>
    </xf>
    <xf numFmtId="0" fontId="22" fillId="0" borderId="13" applyAlignment="1" pivotButton="0" quotePrefix="0" xfId="2">
      <alignment horizontal="center"/>
    </xf>
    <xf numFmtId="0" fontId="21" fillId="0" borderId="21" applyAlignment="1" pivotButton="0" quotePrefix="0" xfId="2">
      <alignment horizontal="left" vertical="center" wrapText="1"/>
    </xf>
    <xf numFmtId="0" fontId="21" fillId="0" borderId="22" applyAlignment="1" pivotButton="0" quotePrefix="0" xfId="2">
      <alignment wrapText="1"/>
    </xf>
    <xf numFmtId="0" fontId="0" fillId="0" borderId="14" applyAlignment="1" pivotButton="0" quotePrefix="0" xfId="0">
      <alignment horizontal="center"/>
    </xf>
    <xf numFmtId="0" fontId="0" fillId="0" borderId="17" applyAlignment="1" pivotButton="0" quotePrefix="0" xfId="0">
      <alignment horizontal="center"/>
    </xf>
    <xf numFmtId="0" fontId="24" fillId="0" borderId="24" applyAlignment="1" pivotButton="0" quotePrefix="0" xfId="2">
      <alignment horizontal="center" vertical="center" wrapText="1"/>
    </xf>
    <xf numFmtId="0" fontId="22" fillId="0" borderId="19" applyAlignment="1" pivotButton="0" quotePrefix="0" xfId="2">
      <alignment horizontal="center" vertical="center" wrapText="1"/>
    </xf>
    <xf numFmtId="0" fontId="21" fillId="0" borderId="21" pivotButton="0" quotePrefix="0" xfId="49"/>
    <xf numFmtId="0" fontId="24" fillId="0" borderId="23" applyAlignment="1" pivotButton="0" quotePrefix="0" xfId="2">
      <alignment horizontal="center" vertical="center" wrapText="1"/>
    </xf>
    <xf numFmtId="0" fontId="16" fillId="0" borderId="19" pivotButton="0" quotePrefix="0" xfId="2"/>
    <xf numFmtId="0" fontId="24" fillId="0" borderId="14" applyAlignment="1" pivotButton="0" quotePrefix="0" xfId="2">
      <alignment horizontal="center" vertical="center" wrapText="1"/>
    </xf>
    <xf numFmtId="0" fontId="21" fillId="0" borderId="22" pivotButton="0" quotePrefix="0" xfId="49"/>
    <xf numFmtId="0" fontId="21" fillId="0" borderId="22" pivotButton="0" quotePrefix="0" xfId="49"/>
    <xf numFmtId="0" fontId="21" fillId="0" borderId="12" pivotButton="0" quotePrefix="0" xfId="49"/>
    <xf numFmtId="9" fontId="23" fillId="0" borderId="15" applyAlignment="1" pivotButton="0" quotePrefix="0" xfId="117">
      <alignment horizontal="center" vertical="center"/>
    </xf>
    <xf numFmtId="9" fontId="23" fillId="0" borderId="18" applyAlignment="1" pivotButton="0" quotePrefix="0" xfId="117">
      <alignment horizontal="center" vertical="center"/>
    </xf>
    <xf numFmtId="10" fontId="0" fillId="0" borderId="0" pivotButton="0" quotePrefix="0" xfId="0"/>
    <xf numFmtId="10" fontId="0" fillId="0" borderId="0" applyAlignment="1" pivotButton="0" quotePrefix="0" xfId="0">
      <alignment horizontal="left"/>
    </xf>
    <xf numFmtId="0" fontId="0" fillId="0" borderId="0" pivotButton="0" quotePrefix="0" xfId="0"/>
    <xf numFmtId="0" fontId="25" fillId="0" borderId="13" applyAlignment="1" pivotButton="0" quotePrefix="0" xfId="2">
      <alignment horizontal="center" vertical="center" wrapText="1"/>
    </xf>
    <xf numFmtId="0" fontId="25" fillId="0" borderId="20" applyAlignment="1" pivotButton="0" quotePrefix="0" xfId="2">
      <alignment horizontal="center" vertical="center" wrapText="1"/>
    </xf>
    <xf numFmtId="0" fontId="22" fillId="0" borderId="27" applyAlignment="1" pivotButton="0" quotePrefix="0" xfId="2">
      <alignment horizontal="center"/>
    </xf>
    <xf numFmtId="0" fontId="22" fillId="0" borderId="26" applyAlignment="1" pivotButton="0" quotePrefix="0" xfId="2">
      <alignment horizontal="center"/>
    </xf>
    <xf numFmtId="0" fontId="24" fillId="0" borderId="16" applyAlignment="1" pivotButton="0" quotePrefix="0" xfId="2">
      <alignment horizontal="center"/>
    </xf>
    <xf numFmtId="0" fontId="24" fillId="0" borderId="10" applyAlignment="1" pivotButton="0" quotePrefix="0" xfId="2">
      <alignment horizontal="center"/>
    </xf>
    <xf numFmtId="0" fontId="8" fillId="4" borderId="22" applyAlignment="1" pivotButton="0" quotePrefix="0" xfId="120">
      <alignment horizontal="center"/>
    </xf>
    <xf numFmtId="0" fontId="8" fillId="4" borderId="25" applyAlignment="1" pivotButton="0" quotePrefix="0" xfId="120">
      <alignment horizontal="center"/>
    </xf>
    <xf numFmtId="0" fontId="8" fillId="4" borderId="22" applyAlignment="1" pivotButton="0" quotePrefix="0" xfId="56">
      <alignment horizontal="center"/>
    </xf>
    <xf numFmtId="0" fontId="8" fillId="4" borderId="25" applyAlignment="1" pivotButton="0" quotePrefix="0" xfId="56">
      <alignment horizontal="center"/>
    </xf>
    <xf numFmtId="10" fontId="0" fillId="0" borderId="0" pivotButton="0" quotePrefix="0" xfId="0"/>
    <xf numFmtId="10" fontId="0" fillId="0" borderId="0" applyAlignment="1" pivotButton="0" quotePrefix="0" xfId="0">
      <alignment horizontal="left"/>
    </xf>
    <xf numFmtId="10" fontId="0" fillId="0" borderId="0" pivotButton="0" quotePrefix="0" xfId="0"/>
    <xf numFmtId="10" fontId="0" fillId="0" borderId="0" applyAlignment="1" pivotButton="0" quotePrefix="0" xfId="0">
      <alignment horizontal="left"/>
    </xf>
    <xf numFmtId="0" fontId="0" fillId="0" borderId="0" pivotButton="0" quotePrefix="0" xfId="0"/>
    <xf numFmtId="10" fontId="0" fillId="0" borderId="0" pivotButton="0" quotePrefix="0" xfId="0"/>
    <xf numFmtId="10" fontId="0" fillId="0" borderId="0" pivotButton="0" quotePrefix="0" xfId="0"/>
    <xf numFmtId="1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0" fontId="0" fillId="0" borderId="0" pivotButton="0" quotePrefix="0" xfId="0"/>
    <xf numFmtId="0" fontId="0" fillId="0" borderId="29" pivotButton="0" quotePrefix="0" xfId="0"/>
    <xf numFmtId="0" fontId="0" fillId="0" borderId="31" pivotButton="0" quotePrefix="0" xfId="0"/>
    <xf numFmtId="0" fontId="0" fillId="0" borderId="20" pivotButton="0" quotePrefix="0" xfId="0"/>
    <xf numFmtId="0" fontId="0" fillId="0" borderId="34" pivotButton="0" quotePrefix="0" xfId="0"/>
    <xf numFmtId="0" fontId="8" fillId="4" borderId="28" applyAlignment="1" pivotButton="0" quotePrefix="0" xfId="56">
      <alignment horizontal="center"/>
    </xf>
    <xf numFmtId="0" fontId="0" fillId="0" borderId="25" pivotButton="0" quotePrefix="0" xfId="0"/>
    <xf numFmtId="0" fontId="8" fillId="4" borderId="28" applyAlignment="1" pivotButton="0" quotePrefix="0" xfId="120">
      <alignment horizontal="center"/>
    </xf>
  </cellXfs>
  <cellStyles count="123">
    <cellStyle name="Normal" xfId="0" builtinId="0"/>
    <cellStyle name="Title" xfId="1" builtinId="15"/>
    <cellStyle name="Normal 11" xfId="2"/>
    <cellStyle name="Normal 10" xfId="3"/>
    <cellStyle name="Comma 4" xfId="4"/>
    <cellStyle name="Percent 4" xfId="5"/>
    <cellStyle name="Heading 1 3" xfId="6"/>
    <cellStyle name="Heading 2 3" xfId="7"/>
    <cellStyle name="Heading 3 3" xfId="8"/>
    <cellStyle name="Heading 4 3" xfId="9"/>
    <cellStyle name="Good 3" xfId="10"/>
    <cellStyle name="Bad 3" xfId="11"/>
    <cellStyle name="Neutral 4" xfId="12"/>
    <cellStyle name="Input 3" xfId="13"/>
    <cellStyle name="Output 3" xfId="14"/>
    <cellStyle name="Calculation 3" xfId="15"/>
    <cellStyle name="Linked Cell 3" xfId="16"/>
    <cellStyle name="Check Cell 3" xfId="17"/>
    <cellStyle name="Warning Text 3" xfId="18"/>
    <cellStyle name="Note 4" xfId="19"/>
    <cellStyle name="Explanatory Text 3" xfId="20"/>
    <cellStyle name="Total 3" xfId="21"/>
    <cellStyle name="Accent1 3" xfId="22"/>
    <cellStyle name="20% - Accent1 3" xfId="23"/>
    <cellStyle name="40% - Accent1 3" xfId="24"/>
    <cellStyle name="60% - Accent1 3" xfId="25"/>
    <cellStyle name="Accent2 3" xfId="26"/>
    <cellStyle name="20% - Accent2 3" xfId="27"/>
    <cellStyle name="40% - Accent2 3" xfId="28"/>
    <cellStyle name="60% - Accent2 3" xfId="29"/>
    <cellStyle name="Accent3 3" xfId="30"/>
    <cellStyle name="20% - Accent3 3" xfId="31"/>
    <cellStyle name="40% - Accent3 3" xfId="32"/>
    <cellStyle name="60% - Accent3 3" xfId="33"/>
    <cellStyle name="Accent4 3" xfId="34"/>
    <cellStyle name="20% - Accent4 3" xfId="35"/>
    <cellStyle name="40% - Accent4 3" xfId="36"/>
    <cellStyle name="60% - Accent4 3" xfId="37"/>
    <cellStyle name="Accent5 3" xfId="38"/>
    <cellStyle name="20% - Accent5 3" xfId="39"/>
    <cellStyle name="40% - Accent5 3" xfId="40"/>
    <cellStyle name="60% - Accent5 3" xfId="41"/>
    <cellStyle name="Accent6 3" xfId="42"/>
    <cellStyle name="20% - Accent6 3" xfId="43"/>
    <cellStyle name="40% - Accent6 3" xfId="44"/>
    <cellStyle name="60% - Accent6 3" xfId="45"/>
    <cellStyle name="Normal 3" xfId="46"/>
    <cellStyle name="Normal 2" xfId="47"/>
    <cellStyle name="Note 2" xfId="48"/>
    <cellStyle name="Hyperlink" xfId="49" builtinId="8"/>
    <cellStyle name="Percent 2" xfId="50"/>
    <cellStyle name="Normal 2 2" xfId="51"/>
    <cellStyle name="Comma 2" xfId="52"/>
    <cellStyle name="Hyperlink 2" xfId="53"/>
    <cellStyle name="Normal 2 2 2" xfId="54"/>
    <cellStyle name="Comma 2 2" xfId="55"/>
    <cellStyle name="Neutral 2" xfId="56"/>
    <cellStyle name="Normal 3 2" xfId="57"/>
    <cellStyle name="Percent 2 2" xfId="58"/>
    <cellStyle name="Normal 9" xfId="59"/>
    <cellStyle name="Normal 4" xfId="60"/>
    <cellStyle name="Heading 1 2" xfId="61"/>
    <cellStyle name="Heading 2 2" xfId="62"/>
    <cellStyle name="Heading 3 2" xfId="63"/>
    <cellStyle name="Heading 4 2" xfId="64"/>
    <cellStyle name="Good 2" xfId="65"/>
    <cellStyle name="Bad 2" xfId="66"/>
    <cellStyle name="Neutral 3" xfId="67"/>
    <cellStyle name="Input 2" xfId="68"/>
    <cellStyle name="Output 2" xfId="69"/>
    <cellStyle name="Calculation 2" xfId="70"/>
    <cellStyle name="Linked Cell 2" xfId="71"/>
    <cellStyle name="Check Cell 2" xfId="72"/>
    <cellStyle name="Warning Text 2" xfId="73"/>
    <cellStyle name="Note 3" xfId="74"/>
    <cellStyle name="Explanatory Text 2" xfId="75"/>
    <cellStyle name="Total 2" xfId="76"/>
    <cellStyle name="Accent1 2" xfId="77"/>
    <cellStyle name="20% - Accent1 2" xfId="78"/>
    <cellStyle name="40% - Accent1 2" xfId="79"/>
    <cellStyle name="60% - Accent1 2" xfId="80"/>
    <cellStyle name="Accent2 2" xfId="81"/>
    <cellStyle name="20% - Accent2 2" xfId="82"/>
    <cellStyle name="40% - Accent2 2" xfId="83"/>
    <cellStyle name="60% - Accent2 2" xfId="84"/>
    <cellStyle name="Accent3 2" xfId="85"/>
    <cellStyle name="20% - Accent3 2" xfId="86"/>
    <cellStyle name="40% - Accent3 2" xfId="87"/>
    <cellStyle name="60% - Accent3 2" xfId="88"/>
    <cellStyle name="Accent4 2" xfId="89"/>
    <cellStyle name="20% - Accent4 2" xfId="90"/>
    <cellStyle name="40% - Accent4 2" xfId="91"/>
    <cellStyle name="60% - Accent4 2" xfId="92"/>
    <cellStyle name="Accent5 2" xfId="93"/>
    <cellStyle name="20% - Accent5 2" xfId="94"/>
    <cellStyle name="40% - Accent5 2" xfId="95"/>
    <cellStyle name="60% - Accent5 2" xfId="96"/>
    <cellStyle name="Accent6 2" xfId="97"/>
    <cellStyle name="20% - Accent6 2" xfId="98"/>
    <cellStyle name="40% - Accent6 2" xfId="99"/>
    <cellStyle name="60% - Accent6 2" xfId="100"/>
    <cellStyle name="Comma 3" xfId="101"/>
    <cellStyle name="Normal 3 6" xfId="102"/>
    <cellStyle name="Percent 2 6" xfId="103"/>
    <cellStyle name="Percent 3" xfId="104"/>
    <cellStyle name="Normal 5" xfId="105"/>
    <cellStyle name="Normal 6" xfId="106"/>
    <cellStyle name="Normal 3 2 2" xfId="107"/>
    <cellStyle name="Percent 2 2 2" xfId="108"/>
    <cellStyle name="Normal 3 3" xfId="109"/>
    <cellStyle name="Percent 2 3" xfId="110"/>
    <cellStyle name="Normal 3 5" xfId="111"/>
    <cellStyle name="Normal 7" xfId="112"/>
    <cellStyle name="Percent 2 5" xfId="113"/>
    <cellStyle name="Normal 8" xfId="114"/>
    <cellStyle name="Normal 3 4" xfId="115"/>
    <cellStyle name="Percent 2 4" xfId="116"/>
    <cellStyle name="Percent" xfId="117" builtinId="5"/>
    <cellStyle name="Normal 12" xfId="118"/>
    <cellStyle name="Percent 5" xfId="119"/>
    <cellStyle name="Neutral" xfId="120" builtinId="28"/>
    <cellStyle name="Normal 12 2" xfId="121"/>
    <cellStyle name="Percent 5 2" xfId="12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31"/>
  <sheetViews>
    <sheetView tabSelected="1" workbookViewId="0">
      <selection activeCell="M24" sqref="M24"/>
    </sheetView>
  </sheetViews>
  <sheetFormatPr baseColWidth="8" defaultRowHeight="15"/>
  <cols>
    <col width="16.28515625" bestFit="1" customWidth="1" style="58" min="1" max="1"/>
    <col width="11.28515625" bestFit="1" customWidth="1" style="58" min="2" max="2"/>
    <col width="11.42578125" bestFit="1" customWidth="1" style="58" min="3" max="3"/>
    <col width="11.28515625" bestFit="1" customWidth="1" style="58" min="4" max="4"/>
    <col width="11.42578125" bestFit="1" customWidth="1" style="58" min="5" max="5"/>
    <col width="11.28515625" bestFit="1" customWidth="1" style="58" min="6" max="6"/>
    <col width="11.42578125" bestFit="1" customWidth="1" style="58" min="7" max="7"/>
    <col width="11.28515625" bestFit="1" customWidth="1" style="58" min="8" max="8"/>
    <col width="11.42578125" bestFit="1" customWidth="1" style="58" min="9" max="9"/>
    <col width="11.42578125" customWidth="1" style="58" min="10" max="10"/>
    <col width="11.42578125" bestFit="1" customWidth="1" style="58" min="11" max="11"/>
  </cols>
  <sheetData>
    <row r="1" ht="15.75" customHeight="1" s="58" thickBot="1">
      <c r="A1" s="36" t="inlineStr">
        <is>
          <t>#2  Course Completion</t>
        </is>
      </c>
      <c r="B1" s="38" t="inlineStr">
        <is>
          <t xml:space="preserve">SGP UG SUCCESS RATE (BASIC SKILLS LEVEL) </t>
        </is>
      </c>
      <c r="C1" s="59" t="n"/>
      <c r="D1" s="59" t="n"/>
      <c r="E1" s="59" t="n"/>
      <c r="F1" s="59" t="n"/>
      <c r="G1" s="59" t="n"/>
      <c r="H1" s="59" t="n"/>
      <c r="I1" s="59" t="n"/>
      <c r="J1" s="59" t="n"/>
      <c r="K1" s="60" t="n"/>
    </row>
    <row r="2" ht="15" customHeight="1" s="58">
      <c r="A2" s="61" t="n"/>
      <c r="B2" s="40" t="inlineStr">
        <is>
          <t>AY07-08</t>
        </is>
      </c>
      <c r="C2" s="62" t="n"/>
      <c r="D2" s="40" t="inlineStr">
        <is>
          <t>AY08-09</t>
        </is>
      </c>
      <c r="E2" s="62" t="n"/>
      <c r="F2" s="40" t="inlineStr">
        <is>
          <t>[Person_1]</t>
        </is>
      </c>
      <c r="G2" s="62" t="n"/>
      <c r="H2" s="40" t="inlineStr">
        <is>
          <t>AY10-11</t>
        </is>
      </c>
      <c r="I2" s="62" t="n"/>
      <c r="J2" s="40" t="inlineStr">
        <is>
          <t>AY11-12</t>
        </is>
      </c>
      <c r="K2" s="62" t="n"/>
    </row>
    <row r="3" ht="15.75" customHeight="1" s="58">
      <c r="A3" s="23" t="inlineStr">
        <is>
          <t>Gender</t>
        </is>
      </c>
      <c r="B3" s="27" t="inlineStr">
        <is>
          <t>Graded Seats</t>
        </is>
      </c>
      <c r="C3" s="16" t="inlineStr">
        <is>
          <t>Success Rates</t>
        </is>
      </c>
      <c r="D3" s="27" t="inlineStr">
        <is>
          <t>Graded Seats</t>
        </is>
      </c>
      <c r="E3" s="16" t="inlineStr">
        <is>
          <t>Success Rates</t>
        </is>
      </c>
      <c r="F3" s="27" t="inlineStr">
        <is>
          <t>Graded Seats</t>
        </is>
      </c>
      <c r="G3" s="16" t="inlineStr">
        <is>
          <t>Success Rates</t>
        </is>
      </c>
      <c r="H3" s="27" t="inlineStr">
        <is>
          <t>Graded Seats</t>
        </is>
      </c>
      <c r="I3" s="16" t="inlineStr">
        <is>
          <t>Success Rates</t>
        </is>
      </c>
      <c r="J3" s="27" t="inlineStr">
        <is>
          <t>Graded Seats</t>
        </is>
      </c>
      <c r="K3" s="16" t="inlineStr">
        <is>
          <t>Success Rates</t>
        </is>
      </c>
      <c r="M3" s="52" t="n"/>
      <c r="N3" s="52" t="n"/>
      <c r="O3" s="52" t="n"/>
      <c r="P3" s="52" t="n"/>
      <c r="Q3" s="52" t="n"/>
      <c r="S3" s="52" t="n"/>
      <c r="U3" s="52" t="n"/>
      <c r="W3" s="52" t="n"/>
      <c r="X3" s="52" t="n"/>
      <c r="Y3" s="52" t="n"/>
    </row>
    <row r="4" ht="15.75" customHeight="1" s="58">
      <c r="A4" s="26" t="inlineStr">
        <is>
          <t>Female</t>
        </is>
      </c>
      <c r="B4" s="20" t="n">
        <v>10</v>
      </c>
      <c r="C4" s="31" t="n">
        <v>0.5</v>
      </c>
      <c r="D4" s="20" t="n">
        <v>26</v>
      </c>
      <c r="E4" s="31" t="n">
        <v>0.6153846153846154</v>
      </c>
      <c r="F4" s="20" t="n">
        <v>40</v>
      </c>
      <c r="G4" s="31" t="n">
        <v>0.75</v>
      </c>
      <c r="H4" s="20" t="n">
        <v>142</v>
      </c>
      <c r="I4" s="31" t="n">
        <v>0.6408450704225352</v>
      </c>
      <c r="J4" s="20" t="n">
        <v>231</v>
      </c>
      <c r="K4" s="31" t="n">
        <v>0.6363636363636364</v>
      </c>
      <c r="M4" s="53" t="n"/>
      <c r="O4" s="52" t="n"/>
      <c r="Q4" s="52" t="n"/>
      <c r="S4" s="52" t="n"/>
      <c r="U4" s="52" t="n"/>
      <c r="W4" s="52" t="n"/>
      <c r="X4" s="52" t="n"/>
      <c r="Y4" s="57" t="n"/>
    </row>
    <row r="5">
      <c r="A5" s="26" t="inlineStr">
        <is>
          <t>Male</t>
        </is>
      </c>
      <c r="B5" s="20" t="n">
        <v>2</v>
      </c>
      <c r="C5" s="31" t="n">
        <v>0</v>
      </c>
      <c r="D5" s="20" t="n">
        <v>10</v>
      </c>
      <c r="E5" s="31" t="n">
        <v>0.5</v>
      </c>
      <c r="F5" s="20" t="n">
        <v>41</v>
      </c>
      <c r="G5" s="31" t="n">
        <v>0.6097560975609756</v>
      </c>
      <c r="H5" s="20" t="n">
        <v>74</v>
      </c>
      <c r="I5" s="31" t="n">
        <v>0.4459459459459459</v>
      </c>
      <c r="J5" s="20" t="n">
        <v>113</v>
      </c>
      <c r="K5" s="31" t="n">
        <v>0.5132743362831859</v>
      </c>
      <c r="M5" s="53" t="n"/>
      <c r="O5" s="52" t="n"/>
      <c r="Q5" s="52" t="n"/>
      <c r="S5" s="52" t="n"/>
      <c r="U5" s="52" t="n"/>
      <c r="W5" s="52" t="n"/>
      <c r="X5" s="52" t="n"/>
      <c r="Y5" s="57" t="n"/>
    </row>
    <row r="6">
      <c r="A6" s="26" t="inlineStr">
        <is>
          <t>Unknown</t>
        </is>
      </c>
      <c r="B6" s="20" t="n">
        <v>1</v>
      </c>
      <c r="C6" s="31" t="n">
        <v>1</v>
      </c>
      <c r="D6" s="20" t="n">
        <v>1</v>
      </c>
      <c r="E6" s="31" t="n">
        <v>1</v>
      </c>
      <c r="F6" s="20" t="n">
        <v>1</v>
      </c>
      <c r="G6" s="31" t="n">
        <v>1</v>
      </c>
      <c r="H6" s="20" t="n">
        <v>3</v>
      </c>
      <c r="I6" s="31" t="n">
        <v>0.6666666666666666</v>
      </c>
      <c r="J6" s="20" t="n">
        <v>1</v>
      </c>
      <c r="K6" s="31" t="n">
        <v>0</v>
      </c>
      <c r="M6" s="53" t="n"/>
      <c r="O6" s="52" t="n"/>
      <c r="Q6" s="52" t="n"/>
      <c r="S6" s="52" t="n"/>
      <c r="U6" s="52" t="n"/>
      <c r="W6" s="52" t="n"/>
      <c r="X6" s="52" t="n"/>
      <c r="Y6" s="57" t="n"/>
    </row>
    <row r="7">
      <c r="A7" s="11" t="inlineStr">
        <is>
          <t>AY Average</t>
        </is>
      </c>
      <c r="B7" s="20" t="n">
        <v>13</v>
      </c>
      <c r="C7" s="31" t="n">
        <v>0.4615384615384616</v>
      </c>
      <c r="D7" s="20" t="n">
        <v>37</v>
      </c>
      <c r="E7" s="31" t="n">
        <v>0.5945945945945946</v>
      </c>
      <c r="F7" s="20" t="n">
        <v>82</v>
      </c>
      <c r="G7" s="31" t="n">
        <v>0.6829268292682927</v>
      </c>
      <c r="H7" s="20" t="n">
        <v>219</v>
      </c>
      <c r="I7" s="31" t="n">
        <v>0.5753424657534246</v>
      </c>
      <c r="J7" s="20" t="n">
        <v>345</v>
      </c>
      <c r="K7" s="31" t="n">
        <v>0.5942028985507246</v>
      </c>
      <c r="M7" s="53" t="n"/>
      <c r="O7" s="52" t="n"/>
      <c r="Q7" s="52" t="n"/>
      <c r="S7" s="52" t="n"/>
      <c r="U7" s="52" t="n"/>
      <c r="W7" s="52" t="n"/>
      <c r="X7" s="52" t="n"/>
      <c r="Y7" s="57" t="n"/>
    </row>
    <row r="8" ht="15.75" customHeight="1" s="58" thickBot="1">
      <c r="A8" s="12" t="n"/>
      <c r="B8" s="63">
        <f>B2</f>
        <v/>
      </c>
      <c r="C8" s="64" t="n"/>
      <c r="D8" s="63">
        <f>D2</f>
        <v/>
      </c>
      <c r="E8" s="64" t="n"/>
      <c r="F8" s="63">
        <f>F2</f>
        <v/>
      </c>
      <c r="G8" s="64" t="n"/>
      <c r="H8" s="63">
        <f>H2</f>
        <v/>
      </c>
      <c r="I8" s="64" t="n"/>
      <c r="J8" s="63">
        <f>J2</f>
        <v/>
      </c>
      <c r="K8" s="64" t="n"/>
    </row>
    <row r="9" ht="15.75" customHeight="1" s="58" thickBot="1">
      <c r="A9" s="17" t="inlineStr">
        <is>
          <t>Ethnicity</t>
        </is>
      </c>
      <c r="B9" s="25" t="inlineStr">
        <is>
          <t>Graded Seats</t>
        </is>
      </c>
      <c r="C9" s="22" t="inlineStr">
        <is>
          <t>Success Rates</t>
        </is>
      </c>
      <c r="D9" s="25" t="inlineStr">
        <is>
          <t>Graded Seats</t>
        </is>
      </c>
      <c r="E9" s="22" t="inlineStr">
        <is>
          <t>Success Rates</t>
        </is>
      </c>
      <c r="F9" s="25" t="inlineStr">
        <is>
          <t>Graded Seats</t>
        </is>
      </c>
      <c r="G9" s="22" t="inlineStr">
        <is>
          <t>Success Rates</t>
        </is>
      </c>
      <c r="H9" s="25" t="inlineStr">
        <is>
          <t>Graded Seats</t>
        </is>
      </c>
      <c r="I9" s="22" t="inlineStr">
        <is>
          <t>Success Rates</t>
        </is>
      </c>
      <c r="J9" s="25" t="inlineStr">
        <is>
          <t>Graded Seats</t>
        </is>
      </c>
      <c r="K9" s="22" t="inlineStr">
        <is>
          <t>Success Rates</t>
        </is>
      </c>
      <c r="M9" s="52" t="n"/>
    </row>
    <row r="10">
      <c r="A10" s="24" t="inlineStr">
        <is>
          <t>White</t>
        </is>
      </c>
      <c r="B10" s="20" t="n">
        <v>4</v>
      </c>
      <c r="C10" s="31" t="n">
        <v>0.5</v>
      </c>
      <c r="D10" s="20" t="n">
        <v>6</v>
      </c>
      <c r="E10" s="31" t="n">
        <v>0.3333333333333333</v>
      </c>
      <c r="F10" s="20" t="n">
        <v>22</v>
      </c>
      <c r="G10" s="31" t="n">
        <v>0.2272727272727273</v>
      </c>
      <c r="H10" s="20" t="n">
        <v>57</v>
      </c>
      <c r="I10" s="31" t="n">
        <v>0.3508771929824561</v>
      </c>
      <c r="J10" s="20" t="n">
        <v>78</v>
      </c>
      <c r="K10" s="31" t="n">
        <v>0.217948717948718</v>
      </c>
      <c r="M10" s="53" t="n"/>
      <c r="X10" s="52" t="n"/>
      <c r="Y10" s="57" t="n"/>
    </row>
    <row r="11">
      <c r="A11" s="29" t="inlineStr">
        <is>
          <t>Hispanic</t>
        </is>
      </c>
      <c r="B11" s="20" t="n">
        <v>6</v>
      </c>
      <c r="C11" s="31">
        <f>3/6</f>
        <v/>
      </c>
      <c r="D11" s="20" t="n">
        <v>19</v>
      </c>
      <c r="E11" s="31">
        <f>16/19</f>
        <v/>
      </c>
      <c r="F11" s="20" t="n">
        <v>35</v>
      </c>
      <c r="G11" s="31" t="n">
        <v>0.6285714285714286</v>
      </c>
      <c r="H11" s="20" t="n">
        <v>94</v>
      </c>
      <c r="I11" s="31" t="n">
        <v>0.6702127659574468</v>
      </c>
      <c r="J11" s="20" t="n">
        <v>173</v>
      </c>
      <c r="K11" s="31" t="n">
        <v>0.5953757225433526</v>
      </c>
      <c r="M11" s="53" t="n"/>
      <c r="X11" s="52" t="n"/>
      <c r="Y11" s="57" t="n"/>
    </row>
    <row r="12">
      <c r="A12" s="29" t="inlineStr">
        <is>
          <t>African American</t>
        </is>
      </c>
      <c r="B12" s="20" t="n">
        <v>2</v>
      </c>
      <c r="C12" s="31" t="n">
        <v>0.5</v>
      </c>
      <c r="D12" s="20" t="n">
        <v>7</v>
      </c>
      <c r="E12" s="31" t="n">
        <v>0.2857142857142857</v>
      </c>
      <c r="F12" s="20" t="n">
        <v>11</v>
      </c>
      <c r="G12" s="31" t="n">
        <v>0.3636363636363636</v>
      </c>
      <c r="H12" s="20" t="n">
        <v>37</v>
      </c>
      <c r="I12" s="31" t="n">
        <v>0.3783783783783784</v>
      </c>
      <c r="J12" s="20" t="n">
        <v>40</v>
      </c>
      <c r="K12" s="31" t="n">
        <v>0.25</v>
      </c>
      <c r="M12" s="53" t="n"/>
      <c r="X12" s="52" t="n"/>
      <c r="Y12" s="57" t="n"/>
    </row>
    <row r="13">
      <c r="A13" s="29" t="inlineStr">
        <is>
          <t>Asian</t>
        </is>
      </c>
      <c r="B13" s="20" t="n"/>
      <c r="C13" s="31" t="n"/>
      <c r="D13" s="20" t="n">
        <v>1</v>
      </c>
      <c r="E13" s="31" t="n">
        <v>0</v>
      </c>
      <c r="F13" s="20" t="n">
        <v>1</v>
      </c>
      <c r="G13" s="31" t="n">
        <v>0</v>
      </c>
      <c r="H13" s="20" t="n">
        <v>5</v>
      </c>
      <c r="I13" s="31" t="n">
        <v>0.2</v>
      </c>
      <c r="J13" s="20" t="n">
        <v>16</v>
      </c>
      <c r="K13" s="31" t="n">
        <v>0.25</v>
      </c>
      <c r="M13" s="53" t="n"/>
      <c r="X13" s="52" t="n"/>
      <c r="Y13" s="57" t="n"/>
    </row>
    <row r="14">
      <c r="A14" s="29" t="inlineStr">
        <is>
          <t>Native American</t>
        </is>
      </c>
      <c r="B14" s="20" t="n"/>
      <c r="C14" s="31" t="n"/>
      <c r="D14" s="20" t="n">
        <v>2</v>
      </c>
      <c r="E14" s="31" t="n">
        <v>0.5</v>
      </c>
      <c r="F14" s="20" t="n">
        <v>1</v>
      </c>
      <c r="G14" s="31" t="n">
        <v>1</v>
      </c>
      <c r="H14" s="20" t="n">
        <v>2</v>
      </c>
      <c r="I14" s="31" t="n">
        <v>0.5</v>
      </c>
      <c r="J14" s="20" t="n">
        <v>3</v>
      </c>
      <c r="K14" s="31" t="n">
        <v>0.6666666666666666</v>
      </c>
      <c r="M14" s="53" t="n"/>
      <c r="X14" s="52" t="n"/>
      <c r="Y14" s="57" t="n"/>
    </row>
    <row r="15">
      <c r="A15" s="29" t="inlineStr">
        <is>
          <t>Filipino</t>
        </is>
      </c>
      <c r="B15" s="20" t="n"/>
      <c r="C15" s="31" t="n"/>
      <c r="D15" s="20" t="n"/>
      <c r="E15" s="31" t="n"/>
      <c r="F15" s="20" t="n">
        <v>2</v>
      </c>
      <c r="G15" s="31" t="n">
        <v>0</v>
      </c>
      <c r="H15" s="20" t="n">
        <v>1</v>
      </c>
      <c r="I15" s="31" t="n">
        <v>0</v>
      </c>
      <c r="J15" s="20" t="n">
        <v>4</v>
      </c>
      <c r="K15" s="31" t="n">
        <v>0</v>
      </c>
      <c r="M15" s="53" t="n"/>
      <c r="X15" s="52" t="n"/>
      <c r="Y15" s="57" t="n"/>
    </row>
    <row r="16">
      <c r="A16" s="29" t="inlineStr">
        <is>
          <t>Pacific Islander</t>
        </is>
      </c>
      <c r="B16" s="20" t="n"/>
      <c r="C16" s="31" t="n"/>
      <c r="D16" s="20" t="n">
        <v>1</v>
      </c>
      <c r="E16" s="31" t="n">
        <v>1</v>
      </c>
      <c r="F16" s="20" t="n"/>
      <c r="G16" s="31" t="n"/>
      <c r="H16" s="20" t="n">
        <v>4</v>
      </c>
      <c r="I16" s="31" t="n">
        <v>0.25</v>
      </c>
      <c r="J16" s="20" t="n">
        <v>5</v>
      </c>
      <c r="K16" s="31" t="n">
        <v>0</v>
      </c>
      <c r="M16" s="53" t="n"/>
      <c r="X16" s="52" t="n"/>
      <c r="Y16" s="57" t="n"/>
    </row>
    <row r="17">
      <c r="A17" s="29" t="inlineStr">
        <is>
          <t>Multi-Race</t>
        </is>
      </c>
      <c r="B17" s="20" t="n"/>
      <c r="C17" s="31" t="n"/>
      <c r="D17" s="20" t="n"/>
      <c r="E17" s="31" t="n"/>
      <c r="F17" s="20" t="n">
        <v>3</v>
      </c>
      <c r="G17" s="31" t="n">
        <v>1</v>
      </c>
      <c r="H17" s="20" t="n">
        <v>13</v>
      </c>
      <c r="I17" s="31" t="n">
        <v>0.3846153846153846</v>
      </c>
      <c r="J17" s="20" t="n">
        <v>20</v>
      </c>
      <c r="K17" s="31" t="n">
        <v>0.7</v>
      </c>
      <c r="X17" s="52" t="n"/>
      <c r="Y17" s="52" t="n"/>
    </row>
    <row r="18" ht="15.75" customHeight="1" s="58" thickBot="1">
      <c r="A18" s="30" t="inlineStr">
        <is>
          <t>Unknown</t>
        </is>
      </c>
      <c r="B18" s="20" t="n">
        <v>1</v>
      </c>
      <c r="C18" s="31" t="n">
        <v>0</v>
      </c>
      <c r="D18" s="20" t="n">
        <v>1</v>
      </c>
      <c r="E18" s="31" t="n">
        <v>1</v>
      </c>
      <c r="F18" s="20" t="n">
        <v>7</v>
      </c>
      <c r="G18" s="31" t="n">
        <v>0.1428571428571428</v>
      </c>
      <c r="H18" s="20" t="n">
        <v>6</v>
      </c>
      <c r="I18" s="31" t="n">
        <v>0.1666666666666667</v>
      </c>
      <c r="J18" s="20" t="n">
        <v>6</v>
      </c>
      <c r="K18" s="31" t="n">
        <v>0.5</v>
      </c>
      <c r="M18" s="53" t="n"/>
      <c r="Y18" s="57" t="n"/>
    </row>
    <row r="19" ht="15.75" customHeight="1" s="58" thickBot="1">
      <c r="A19" s="15" t="n"/>
      <c r="B19" s="65">
        <f>B8</f>
        <v/>
      </c>
      <c r="C19" s="64" t="n"/>
      <c r="D19" s="65">
        <f>D8</f>
        <v/>
      </c>
      <c r="E19" s="64" t="n"/>
      <c r="F19" s="65">
        <f>F8</f>
        <v/>
      </c>
      <c r="G19" s="64" t="n"/>
      <c r="H19" s="65">
        <f>H8</f>
        <v/>
      </c>
      <c r="I19" s="64" t="n"/>
      <c r="J19" s="65">
        <f>J8</f>
        <v/>
      </c>
      <c r="K19" s="64" t="n"/>
      <c r="M19" s="53" t="n"/>
    </row>
    <row r="20" ht="15.75" customHeight="1" s="58" thickBot="1">
      <c r="A20" s="10" t="inlineStr">
        <is>
          <t xml:space="preserve">Age </t>
        </is>
      </c>
      <c r="B20" s="25" t="inlineStr">
        <is>
          <t>Graded Seats</t>
        </is>
      </c>
      <c r="C20" s="22" t="inlineStr">
        <is>
          <t>Success Rates</t>
        </is>
      </c>
      <c r="D20" s="25" t="inlineStr">
        <is>
          <t>Graded Seats</t>
        </is>
      </c>
      <c r="E20" s="22" t="inlineStr">
        <is>
          <t>Success Rates</t>
        </is>
      </c>
      <c r="F20" s="25" t="inlineStr">
        <is>
          <t>Graded Seats</t>
        </is>
      </c>
      <c r="G20" s="22" t="inlineStr">
        <is>
          <t>Success Rates</t>
        </is>
      </c>
      <c r="H20" s="25" t="inlineStr">
        <is>
          <t>Graded Seats</t>
        </is>
      </c>
      <c r="I20" s="22" t="inlineStr">
        <is>
          <t>Success Rates</t>
        </is>
      </c>
      <c r="J20" s="25" t="inlineStr">
        <is>
          <t>Graded Seats</t>
        </is>
      </c>
      <c r="K20" s="22" t="inlineStr">
        <is>
          <t>Success Rates</t>
        </is>
      </c>
      <c r="M20" s="53" t="n"/>
    </row>
    <row r="21">
      <c r="A21" s="18" t="inlineStr">
        <is>
          <t>&lt;18</t>
        </is>
      </c>
      <c r="B21" s="20" t="n"/>
      <c r="C21" s="31" t="n"/>
      <c r="D21" s="20" t="n"/>
      <c r="E21" s="31" t="n"/>
      <c r="F21" s="20" t="n">
        <v>3</v>
      </c>
      <c r="G21" s="31" t="n">
        <v>1</v>
      </c>
      <c r="H21" s="20" t="n">
        <v>3</v>
      </c>
      <c r="I21" s="31" t="n">
        <v>0.6666666666666666</v>
      </c>
      <c r="J21" s="20" t="n">
        <v>1</v>
      </c>
      <c r="K21" s="31" t="n">
        <v>1</v>
      </c>
      <c r="M21" s="53" t="n"/>
      <c r="O21" s="52" t="n"/>
      <c r="Q21" s="52" t="n"/>
      <c r="S21" s="52" t="n"/>
      <c r="U21" s="52" t="n"/>
      <c r="W21" s="52" t="n"/>
      <c r="X21" s="52" t="n"/>
      <c r="Y21" s="57" t="n"/>
    </row>
    <row r="22">
      <c r="A22" s="19" t="inlineStr">
        <is>
          <t>18 &amp; 19</t>
        </is>
      </c>
      <c r="B22" s="20" t="n"/>
      <c r="C22" s="31" t="n"/>
      <c r="D22" s="20" t="n">
        <v>11</v>
      </c>
      <c r="E22" s="31" t="n">
        <v>0.5454545454545454</v>
      </c>
      <c r="F22" s="20" t="n">
        <v>25</v>
      </c>
      <c r="G22" s="31" t="n">
        <v>0.72</v>
      </c>
      <c r="H22" s="20" t="n">
        <v>59</v>
      </c>
      <c r="I22" s="31" t="n">
        <v>0.559322033898305</v>
      </c>
      <c r="J22" s="20" t="n">
        <v>111</v>
      </c>
      <c r="K22" s="31" t="n">
        <v>0.7207207207207207</v>
      </c>
      <c r="M22" s="53" t="n"/>
      <c r="O22" s="52" t="n"/>
      <c r="Q22" s="52" t="n"/>
      <c r="S22" s="52" t="n"/>
      <c r="U22" s="52" t="n"/>
      <c r="W22" s="52" t="n"/>
      <c r="X22" s="52" t="n"/>
      <c r="Y22" s="57" t="n"/>
    </row>
    <row r="23">
      <c r="A23" s="19" t="inlineStr">
        <is>
          <t>20 to 24</t>
        </is>
      </c>
      <c r="B23" s="20" t="n">
        <v>3</v>
      </c>
      <c r="C23" s="31" t="n">
        <v>0</v>
      </c>
      <c r="D23" s="20" t="n">
        <v>7</v>
      </c>
      <c r="E23" s="31" t="n">
        <v>0.1428571428571428</v>
      </c>
      <c r="F23" s="20" t="n">
        <v>12</v>
      </c>
      <c r="G23" s="31" t="n">
        <v>0.1666666666666667</v>
      </c>
      <c r="H23" s="20" t="n">
        <v>53</v>
      </c>
      <c r="I23" s="31" t="n">
        <v>0.5094339622641509</v>
      </c>
      <c r="J23" s="20" t="n">
        <v>83</v>
      </c>
      <c r="K23" s="31" t="n">
        <v>0.4698795180722892</v>
      </c>
      <c r="M23" s="53" t="n"/>
      <c r="O23" s="52" t="n"/>
      <c r="Q23" s="52" t="n"/>
      <c r="S23" s="52" t="n"/>
      <c r="U23" s="52" t="n"/>
      <c r="W23" s="52" t="n"/>
      <c r="X23" s="52" t="n"/>
      <c r="Y23" s="57" t="n"/>
    </row>
    <row r="24">
      <c r="A24" s="19" t="inlineStr">
        <is>
          <t>25 to 29</t>
        </is>
      </c>
      <c r="B24" s="20" t="n">
        <v>3</v>
      </c>
      <c r="C24" s="31" t="n">
        <v>0.6666666666666666</v>
      </c>
      <c r="D24" s="20" t="n">
        <v>6</v>
      </c>
      <c r="E24" s="31" t="n">
        <v>0.8333333333333334</v>
      </c>
      <c r="F24" s="20" t="n">
        <v>15</v>
      </c>
      <c r="G24" s="31" t="n">
        <v>0.6</v>
      </c>
      <c r="H24" s="20" t="n">
        <v>23</v>
      </c>
      <c r="I24" s="31" t="n">
        <v>0.5217391304347826</v>
      </c>
      <c r="J24" s="20" t="n">
        <v>39</v>
      </c>
      <c r="K24" s="31" t="n">
        <v>0.4358974358974359</v>
      </c>
      <c r="M24" s="53" t="n"/>
      <c r="O24" s="52" t="n"/>
      <c r="Q24" s="52" t="n"/>
      <c r="S24" s="52" t="n"/>
      <c r="U24" s="52" t="n"/>
      <c r="W24" s="52" t="n"/>
      <c r="X24" s="52" t="n"/>
      <c r="Y24" s="57" t="n"/>
    </row>
    <row r="25">
      <c r="A25" s="19" t="inlineStr">
        <is>
          <t>30 to 34</t>
        </is>
      </c>
      <c r="B25" s="20" t="n">
        <v>2</v>
      </c>
      <c r="C25" s="31" t="n">
        <v>0.5</v>
      </c>
      <c r="D25" s="20" t="n">
        <v>3</v>
      </c>
      <c r="E25" s="31" t="n">
        <v>0.6666666666666666</v>
      </c>
      <c r="F25" s="20" t="n">
        <v>14</v>
      </c>
      <c r="G25" s="31" t="n">
        <v>0.7857142857142857</v>
      </c>
      <c r="H25" s="20" t="n">
        <v>27</v>
      </c>
      <c r="I25" s="31" t="n">
        <v>0.6666666666666666</v>
      </c>
      <c r="J25" s="20" t="n">
        <v>42</v>
      </c>
      <c r="K25" s="31" t="n">
        <v>0.5714285714285714</v>
      </c>
      <c r="M25" s="53" t="n"/>
      <c r="O25" s="52" t="n"/>
      <c r="Q25" s="52" t="n"/>
      <c r="S25" s="52" t="n"/>
      <c r="U25" s="52" t="n"/>
      <c r="W25" s="52" t="n"/>
      <c r="X25" s="52" t="n"/>
      <c r="Y25" s="57" t="n"/>
    </row>
    <row r="26">
      <c r="A26" s="19" t="inlineStr">
        <is>
          <t>35 to 39</t>
        </is>
      </c>
      <c r="B26" s="20" t="n">
        <v>1</v>
      </c>
      <c r="C26" s="31" t="n">
        <v>1</v>
      </c>
      <c r="D26" s="20" t="n">
        <v>8</v>
      </c>
      <c r="E26" s="31" t="n">
        <v>0.75</v>
      </c>
      <c r="F26" s="20" t="n">
        <v>3</v>
      </c>
      <c r="G26" s="31" t="n">
        <v>1</v>
      </c>
      <c r="H26" s="20" t="n">
        <v>18</v>
      </c>
      <c r="I26" s="31" t="n">
        <v>0.5</v>
      </c>
      <c r="J26" s="20" t="n">
        <v>29</v>
      </c>
      <c r="K26" s="31" t="n">
        <v>0.7241379310344828</v>
      </c>
      <c r="M26" s="53" t="n"/>
      <c r="O26" s="52" t="n"/>
      <c r="Q26" s="52" t="n"/>
      <c r="S26" s="52" t="n"/>
      <c r="U26" s="52" t="n"/>
      <c r="W26" s="52" t="n"/>
      <c r="X26" s="52" t="n"/>
      <c r="Y26" s="57" t="n"/>
    </row>
    <row r="27">
      <c r="A27" s="9" t="inlineStr">
        <is>
          <t>40 to 49</t>
        </is>
      </c>
      <c r="B27" s="20" t="n">
        <v>3</v>
      </c>
      <c r="C27" s="31" t="n">
        <v>0.6666666666666666</v>
      </c>
      <c r="D27" s="20" t="n">
        <v>2</v>
      </c>
      <c r="E27" s="31" t="n">
        <v>1</v>
      </c>
      <c r="F27" s="20" t="n">
        <v>5</v>
      </c>
      <c r="G27" s="31" t="n">
        <v>1</v>
      </c>
      <c r="H27" s="20" t="n">
        <v>18</v>
      </c>
      <c r="I27" s="31" t="n">
        <v>0.9444444444444444</v>
      </c>
      <c r="J27" s="20" t="n">
        <v>23</v>
      </c>
      <c r="K27" s="31" t="n">
        <v>0.6086956521739131</v>
      </c>
      <c r="M27" s="53" t="n"/>
      <c r="O27" s="52" t="n"/>
      <c r="Q27" s="52" t="n"/>
      <c r="S27" s="52" t="n"/>
      <c r="U27" s="52" t="n"/>
      <c r="W27" s="52" t="n"/>
      <c r="X27" s="52" t="n"/>
      <c r="Y27" s="57" t="n"/>
    </row>
    <row r="28">
      <c r="A28" s="9" t="inlineStr">
        <is>
          <t>50 +</t>
        </is>
      </c>
      <c r="B28" s="20" t="n">
        <v>1</v>
      </c>
      <c r="C28" s="31" t="n">
        <v>0</v>
      </c>
      <c r="D28" s="20" t="n"/>
      <c r="E28" s="31" t="n"/>
      <c r="F28" s="20" t="n">
        <v>5</v>
      </c>
      <c r="G28" s="31" t="n">
        <v>1</v>
      </c>
      <c r="H28" s="20" t="n">
        <v>18</v>
      </c>
      <c r="I28" s="31" t="n">
        <v>0.4444444444444444</v>
      </c>
      <c r="J28" s="20" t="n">
        <v>17</v>
      </c>
      <c r="K28" s="31" t="n">
        <v>0.5294117647058824</v>
      </c>
      <c r="M28" s="53" t="n"/>
      <c r="O28" s="52" t="n"/>
      <c r="Q28" s="52" t="n"/>
      <c r="S28" s="52" t="n"/>
      <c r="U28" s="52" t="n"/>
      <c r="W28" s="52" t="n"/>
      <c r="X28" s="52" t="n"/>
      <c r="Y28" s="57" t="n"/>
    </row>
    <row r="29" ht="15.75" customHeight="1" s="58" thickBot="1">
      <c r="A29" s="30" t="inlineStr">
        <is>
          <t>Unknown</t>
        </is>
      </c>
      <c r="B29" s="21" t="n"/>
      <c r="C29" s="32" t="n"/>
      <c r="D29" s="21" t="n"/>
      <c r="E29" s="32" t="n"/>
      <c r="F29" s="21" t="n"/>
      <c r="G29" s="32" t="n"/>
      <c r="H29" s="21" t="n"/>
      <c r="I29" s="32" t="n"/>
      <c r="J29" s="21" t="n"/>
      <c r="K29" s="32" t="n"/>
    </row>
    <row r="30">
      <c r="A30" s="1" t="n"/>
      <c r="B30" s="1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</row>
    <row r="31">
      <c r="A31" s="1" t="n"/>
      <c r="B31" s="1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</row>
  </sheetData>
  <mergeCells count="17">
    <mergeCell ref="D8:E8"/>
    <mergeCell ref="B8:C8"/>
    <mergeCell ref="F2:G2"/>
    <mergeCell ref="B2:C2"/>
    <mergeCell ref="B1:K1"/>
    <mergeCell ref="H2:I2"/>
    <mergeCell ref="D2:E2"/>
    <mergeCell ref="D19:E19"/>
    <mergeCell ref="B19:C19"/>
    <mergeCell ref="J2:K2"/>
    <mergeCell ref="F19:G19"/>
    <mergeCell ref="J19:K19"/>
    <mergeCell ref="H19:I19"/>
    <mergeCell ref="F8:G8"/>
    <mergeCell ref="H8:I8"/>
    <mergeCell ref="J8:K8"/>
    <mergeCell ref="A1: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nmesaris</dc:creator>
  <dcterms:created xsi:type="dcterms:W3CDTF">2012-06-05T22:10:59Z</dcterms:created>
  <dcterms:modified xsi:type="dcterms:W3CDTF">2025-09-29T17:04:35Z</dcterms:modified>
  <cp:lastModifiedBy>nmesaris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ContentTypeId" fmtid="{D5CDD505-2E9C-101B-9397-08002B2CF9AE}" pid="2">
    <vt:lpwstr>0x010100C8665BDB43CF6B4DBB85953614CBCAB6</vt:lpwstr>
  </property>
</Properties>
</file>