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name="Sheet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_-;\-* #,##0.00_-;;_-@_-"/>
  </numFmts>
  <fonts count="4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rial Unicode MS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1" fillId="0" borderId="0"/>
    <xf numFmtId="164" fontId="1" fillId="0" borderId="0"/>
  </cellStyleXfs>
  <cellXfs count="10">
    <xf numFmtId="0" fontId="0" fillId="0" borderId="0" pivotButton="0" quotePrefix="0" xfId="0"/>
    <xf numFmtId="14" fontId="0" fillId="0" borderId="0" pivotButton="0" quotePrefix="0" xfId="0"/>
    <xf numFmtId="164" fontId="0" fillId="0" borderId="0" pivotButton="0" quotePrefix="0" xfId="1"/>
    <xf numFmtId="0" fontId="2" fillId="0" borderId="0" pivotButton="0" quotePrefix="0" xfId="0"/>
    <xf numFmtId="17" fontId="2" fillId="0" borderId="0" pivotButton="0" quotePrefix="0" xfId="0"/>
    <xf numFmtId="165" fontId="0" fillId="0" borderId="0" pivotButton="0" quotePrefix="0" xfId="1"/>
    <xf numFmtId="0" fontId="3" fillId="0" borderId="0" applyAlignment="1" pivotButton="0" quotePrefix="0" xfId="0">
      <alignment vertical="center"/>
    </xf>
    <xf numFmtId="0" fontId="0" fillId="2" borderId="0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X12"/>
  <sheetViews>
    <sheetView tabSelected="1" workbookViewId="0">
      <selection activeCell="A14" sqref="A14"/>
    </sheetView>
  </sheetViews>
  <sheetFormatPr baseColWidth="8" defaultRowHeight="15"/>
  <cols>
    <col width="12" bestFit="1" customWidth="1" min="1" max="1"/>
    <col width="10.7109375" bestFit="1" customWidth="1" min="2" max="4"/>
    <col width="13.140625" bestFit="1" customWidth="1" min="5" max="5"/>
    <col width="10.7109375" bestFit="1" customWidth="1" min="6" max="17"/>
    <col width="9.28515625" bestFit="1" customWidth="1" min="18" max="18"/>
  </cols>
  <sheetData>
    <row r="1" customFormat="1" s="3">
      <c r="A1" s="3" t="inlineStr">
        <is>
          <t>Invoice Date</t>
        </is>
      </c>
      <c r="B1" s="3" t="inlineStr">
        <is>
          <t>Start Date</t>
        </is>
      </c>
      <c r="C1" s="3" t="inlineStr">
        <is>
          <t>End Date</t>
        </is>
      </c>
      <c r="D1" s="3" t="inlineStr">
        <is>
          <t>Amount</t>
        </is>
      </c>
      <c r="E1" s="3" t="inlineStr">
        <is>
          <t>Monthly Value</t>
        </is>
      </c>
      <c r="F1" s="4" t="n">
        <v>44227</v>
      </c>
      <c r="G1" s="4" t="n">
        <v>44255</v>
      </c>
      <c r="H1" s="4" t="n">
        <v>44286</v>
      </c>
      <c r="I1" s="4" t="n">
        <v>44316</v>
      </c>
      <c r="J1" s="4" t="n">
        <v>44347</v>
      </c>
      <c r="K1" s="4" t="n">
        <v>44377</v>
      </c>
      <c r="L1" s="4" t="n">
        <v>44408</v>
      </c>
      <c r="M1" s="4" t="n">
        <v>44439</v>
      </c>
      <c r="N1" s="4" t="n">
        <v>44469</v>
      </c>
      <c r="O1" s="4" t="n">
        <v>44500</v>
      </c>
      <c r="P1" s="4" t="n">
        <v>44530</v>
      </c>
      <c r="Q1" s="4" t="n">
        <v>44561</v>
      </c>
      <c r="R1" s="4" t="n">
        <v>43496</v>
      </c>
      <c r="S1" s="4" t="n">
        <v>43524</v>
      </c>
      <c r="T1" s="4" t="n">
        <v>43555</v>
      </c>
      <c r="U1" s="4" t="n">
        <v>43585</v>
      </c>
      <c r="V1" s="4" t="n">
        <v>43616</v>
      </c>
      <c r="W1" s="4" t="n">
        <v>43646</v>
      </c>
    </row>
    <row r="2">
      <c r="A2" s="1" t="n">
        <v>44075</v>
      </c>
      <c r="B2" s="1" t="n">
        <v>44075</v>
      </c>
      <c r="C2" s="1" t="n">
        <v>44439</v>
      </c>
      <c r="D2" s="2" t="n">
        <v>65000</v>
      </c>
      <c r="E2" s="5">
        <f>D2/((YEAR(C2)-YEAR(B2))*12+MONTH(C2)-MONTH(B2)+1)</f>
        <v/>
      </c>
      <c r="F2" s="5">
        <f>MAX(0,DATEDIF(IF(AND(F$1&gt;=EOMONTH($B2,0),F$1&lt;=$C2,F$1&gt;=EOMONTH($A2,0)),$B2,F$1),F$1+1,"m")*$E2-SUM($E2:E2,-$E2),IF(AND($A2&gt;$C2,F$1=EOMONTH($A2,0)),$D2,0))</f>
        <v/>
      </c>
      <c r="G2" s="5">
        <f>MAX(0,DATEDIF(IF(AND(G$1&gt;=EOMONTH($B2,0),G$1&lt;=$C2,G$1&gt;=EOMONTH($A2,0)),$B2,G$1),G$1+1,"m")*$E2-SUM($E2:F2,-$E2),IF(AND($A2&gt;$C2,G$1=EOMONTH($A2,0)),$D2,0))</f>
        <v/>
      </c>
      <c r="H2" s="5">
        <f>MAX(0,DATEDIF(IF(AND(H$1&gt;=EOMONTH($B2,0),H$1&lt;=$C2,H$1&gt;=EOMONTH($A2,0)),$B2,H$1),H$1+1,"m")*$E2-SUM($E2:G2,-$E2),IF(AND($A2&gt;$C2,H$1=EOMONTH($A2,0)),$D2,0))</f>
        <v/>
      </c>
      <c r="I2" s="5">
        <f>MAX(0,DATEDIF(IF(AND(I$1&gt;=EOMONTH($B2,0),I$1&lt;=$C2,I$1&gt;=EOMONTH($A2,0)),$B2,I$1),I$1+1,"m")*$E2-SUM($E2:H2,-$E2),IF(AND($A2&gt;$C2,I$1=EOMONTH($A2,0)),$D2,0))</f>
        <v/>
      </c>
      <c r="J2" s="5">
        <f>MAX(0,DATEDIF(IF(AND(J$1&gt;=EOMONTH($B2,0),J$1&lt;=$C2,J$1&gt;=EOMONTH($A2,0)),$B2,J$1),J$1+1,"m")*$E2-SUM($E2:I2,-$E2),IF(AND($A2&gt;$C2,J$1=EOMONTH($A2,0)),$D2,0))</f>
        <v/>
      </c>
      <c r="K2" s="5">
        <f>MAX(0,DATEDIF(IF(AND(K$1&gt;=EOMONTH($B2,0),K$1&lt;=$C2,K$1&gt;=EOMONTH($A2,0)),$B2,K$1),K$1+1,"m")*$E2-SUM($E2:J2,-$E2),IF(AND($A2&gt;$C2,K$1=EOMONTH($A2,0)),$D2,0))</f>
        <v/>
      </c>
      <c r="L2" s="5">
        <f>MAX(0,DATEDIF(IF(AND(L$1&gt;=EOMONTH($B2,0),L$1&lt;=$C2,L$1&gt;=EOMONTH($A2,0)),$B2,L$1),L$1+1,"m")*$E2-SUM($E2:K2,-$E2),IF(AND($A2&gt;$C2,L$1=EOMONTH($A2,0)),$D2,0))</f>
        <v/>
      </c>
      <c r="M2" s="5">
        <f>MAX(0,DATEDIF(IF(AND(M$1&gt;=EOMONTH($B2,0),M$1&lt;=$C2,M$1&gt;=EOMONTH($A2,0)),$B2,M$1),M$1+1,"m")*$E2-SUM($E2:L2,-$E2),IF(AND($A2&gt;$C2,M$1=EOMONTH($A2,0)),$D2,0))</f>
        <v/>
      </c>
      <c r="N2" s="5">
        <f>MAX(0,DATEDIF(IF(AND(N$1&gt;=EOMONTH($B2,0),N$1&lt;=$C2,N$1&gt;=EOMONTH($A2,0)),$B2,N$1),N$1+1,"m")*$E2-SUM($E2:M2,-$E2),IF(AND($A2&gt;$C2,N$1=EOMONTH($A2,0)),$D2,0))</f>
        <v/>
      </c>
      <c r="O2" s="5">
        <f>MAX(0,DATEDIF(IF(AND(O$1&gt;=EOMONTH($B2,0),O$1&lt;=$C2,O$1&gt;=EOMONTH($A2,0)),$B2,O$1),O$1+1,"m")*$E2-SUM($E2:N2,-$E2),IF(AND($A2&gt;$C2,O$1=EOMONTH($A2,0)),$D2,0))</f>
        <v/>
      </c>
      <c r="P2" s="5">
        <f>MAX(0,DATEDIF(IF(AND(P$1&gt;=EOMONTH($B2,0),P$1&lt;=$C2,P$1&gt;=EOMONTH($A2,0)),$B2,P$1),P$1+1,"m")*$E2-SUM($E2:O2,-$E2),IF(AND($A2&gt;$C2,P$1=EOMONTH($A2,0)),$D2,0))</f>
        <v/>
      </c>
      <c r="Q2" s="5">
        <f>MAX(0,DATEDIF(IF(AND(Q$1&gt;=EOMONTH($B2,0),Q$1&lt;=$C2,Q$1&gt;=EOMONTH($A2,0)),$B2,Q$1),Q$1+1,"m")*$E2-SUM($E2:P2,-$E2),IF(AND($A2&gt;$C2,Q$1=EOMONTH($A2,0)),$D2,0))</f>
        <v/>
      </c>
      <c r="R2" s="5">
        <f>MAX(0,DATEDIF(IF(AND(R$1&gt;=EOMONTH($B2,0),R$1&lt;=$C2,R$1&gt;=EOMONTH($A2,0)),$B2,R$1),R$1+1,"m")*$E2-SUM($E2:Q2,-$E2),IF(AND($A2&gt;$C2,R$1=EOMONTH($A2,0)),$D2,0))</f>
        <v/>
      </c>
      <c r="S2" s="5">
        <f>MAX(0,DATEDIF(IF(AND(S$1&gt;=EOMONTH($B2,0),S$1&lt;=$C2,S$1&gt;=EOMONTH($A2,0)),$B2,S$1),S$1+1,"m")*$E2-SUM($E2:R2,-$E2),IF(AND($A2&gt;$C2,S$1=EOMONTH($A2,0)),$D2,0))</f>
        <v/>
      </c>
      <c r="T2" s="5">
        <f>MAX(0,DATEDIF(IF(AND(T$1&gt;=EOMONTH($B2,0),T$1&lt;=$C2,T$1&gt;=EOMONTH($A2,0)),$B2,T$1),T$1+1,"m")*$E2-SUM($E2:S2,-$E2),IF(AND($A2&gt;$C2,T$1=EOMONTH($A2,0)),$D2,0))</f>
        <v/>
      </c>
      <c r="U2" s="5">
        <f>MAX(0,DATEDIF(IF(AND(U$1&gt;=EOMONTH($B2,0),U$1&lt;=$C2,U$1&gt;=EOMONTH($A2,0)),$B2,U$1),U$1+1,"m")*$E2-SUM($E2:T2,-$E2),IF(AND($A2&gt;$C2,U$1=EOMONTH($A2,0)),$D2,0))</f>
        <v/>
      </c>
      <c r="V2" s="5">
        <f>MAX(0,DATEDIF(IF(AND(V$1&gt;=EOMONTH($B2,0),V$1&lt;=$C2,V$1&gt;=EOMONTH($A2,0)),$B2,V$1),V$1+1,"m")*$E2-SUM($E2:U2,-$E2),IF(AND($A2&gt;$C2,V$1=EOMONTH($A2,0)),$D2,0))</f>
        <v/>
      </c>
      <c r="W2" s="5">
        <f>MAX(0,DATEDIF(IF(AND(W$1&gt;=EOMONTH($B2,0),W$1&lt;=$C2,W$1&gt;=EOMONTH($A2,0)),$B2,W$1),W$1+1,"m")*$E2-SUM($E2:V2,-$E2),IF(AND($A2&gt;$C2,W$1=EOMONTH($A2,0)),$D2,0))</f>
        <v/>
      </c>
      <c r="X2" s="6">
        <f>D2/DATEDIF(MIN(A2,B2),C2+1,"m")</f>
        <v/>
      </c>
    </row>
    <row r="3">
      <c r="A3" s="1" t="n">
        <v>43101</v>
      </c>
      <c r="B3" s="1" t="n">
        <v>44197</v>
      </c>
      <c r="C3" s="1" t="n">
        <v>44501</v>
      </c>
      <c r="D3" s="2" t="n">
        <v>65000</v>
      </c>
      <c r="E3" s="5">
        <f>D3/((YEAR(C3)-YEAR(B3))*12+MONTH(C3)-MONTH(B3)+1)</f>
        <v/>
      </c>
      <c r="F3" s="5">
        <f>MAX(0,DATEDIF(IF(AND(F$1&gt;=EOMONTH($B3,0),F$1&lt;=$C3,F$1&gt;=EOMONTH($A3,0)),$B3,F$1),F$1+1,"m")*$E3-SUM($E3:E3,-$E3),IF(AND($A3&gt;$C3,F$1=EOMONTH($A3,0)),$D3,0))</f>
        <v/>
      </c>
      <c r="G3" s="5">
        <f>MAX(0,DATEDIF(IF(AND(G$1&gt;=EOMONTH($B3,0),G$1&lt;=$C3,G$1&gt;=EOMONTH($A3,0)),$B3,G$1),G$1+1,"m")*$E3-SUM($E3:F3,-$E3),IF(AND($A3&gt;$C3,G$1=EOMONTH($A3,0)),$D3,0))</f>
        <v/>
      </c>
      <c r="H3" s="5">
        <f>MAX(0,DATEDIF(IF(AND(H$1&gt;=EOMONTH($B3,0),H$1&lt;=$C3,H$1&gt;=EOMONTH($A3,0)),$B3,H$1),H$1+1,"m")*$E3-SUM($E3:G3,-$E3),IF(AND($A3&gt;$C3,H$1=EOMONTH($A3,0)),$D3,0))</f>
        <v/>
      </c>
      <c r="I3" s="5">
        <f>MAX(0,DATEDIF(IF(AND(I$1&gt;=EOMONTH($B3,0),I$1&lt;=$C3,I$1&gt;=EOMONTH($A3,0)),$B3,I$1),I$1+1,"m")*$E3-SUM($E3:H3,-$E3),IF(AND($A3&gt;$C3,I$1=EOMONTH($A3,0)),$D3,0))</f>
        <v/>
      </c>
      <c r="J3" s="5">
        <f>MAX(0,DATEDIF(IF(AND(J$1&gt;=EOMONTH($B3,0),J$1&lt;=$C3,J$1&gt;=EOMONTH($A3,0)),$B3,J$1),J$1+1,"m")*$E3-SUM($E3:I3,-$E3),IF(AND($A3&gt;$C3,J$1=EOMONTH($A3,0)),$D3,0))</f>
        <v/>
      </c>
      <c r="K3" s="5">
        <f>MAX(0,DATEDIF(IF(AND(K$1&gt;=EOMONTH($B3,0),K$1&lt;=$C3,K$1&gt;=EOMONTH($A3,0)),$B3,K$1),K$1+1,"m")*$E3-SUM($E3:J3,-$E3),IF(AND($A3&gt;$C3,K$1=EOMONTH($A3,0)),$D3,0))</f>
        <v/>
      </c>
      <c r="L3" s="5">
        <f>MAX(0,DATEDIF(IF(AND(L$1&gt;=EOMONTH($B3,0),L$1&lt;=$C3,L$1&gt;=EOMONTH($A3,0)),$B3,L$1),L$1+1,"m")*$E3-SUM($E3:K3,-$E3),IF(AND($A3&gt;$C3,L$1=EOMONTH($A3,0)),$D3,0))</f>
        <v/>
      </c>
      <c r="M3" s="5">
        <f>MAX(0,DATEDIF(IF(AND(M$1&gt;=EOMONTH($B3,0),M$1&lt;=$C3,M$1&gt;=EOMONTH($A3,0)),$B3,M$1),M$1+1,"m")*$E3-SUM($E3:L3,-$E3),IF(AND($A3&gt;$C3,M$1=EOMONTH($A3,0)),$D3,0))</f>
        <v/>
      </c>
      <c r="N3" s="5">
        <f>MAX(0,DATEDIF(IF(AND(N$1&gt;=EOMONTH($B3,0),N$1&lt;=$C3,N$1&gt;=EOMONTH($A3,0)),$B3,N$1),N$1+1,"m")*$E3-SUM($E3:M3,-$E3),IF(AND($A3&gt;$C3,N$1=EOMONTH($A3,0)),$D3,0))</f>
        <v/>
      </c>
      <c r="O3" s="5">
        <f>MAX(0,DATEDIF(IF(AND(O$1&gt;=EOMONTH($B3,0),O$1&lt;=$C3,O$1&gt;=EOMONTH($A3,0)),$B3,O$1),O$1+1,"m")*$E3-SUM($E3:N3,-$E3),IF(AND($A3&gt;$C3,O$1=EOMONTH($A3,0)),$D3,0))</f>
        <v/>
      </c>
      <c r="P3" s="5">
        <f>MAX(0,DATEDIF(IF(AND(P$1&gt;=EOMONTH($B3,0),P$1&lt;=$C3,P$1&gt;=EOMONTH($A3,0)),$B3,P$1),P$1+1,"m")*$E3-SUM($E3:O3,-$E3),IF(AND($A3&gt;$C3,P$1=EOMONTH($A3,0)),$D3,0))</f>
        <v/>
      </c>
      <c r="Q3" s="5">
        <f>MAX(0,DATEDIF(IF(AND(Q$1&gt;=EOMONTH($B3,0),Q$1&lt;=$C3,Q$1&gt;=EOMONTH($A3,0)),$B3,Q$1),Q$1+1,"m")*$E3-SUM($E3:P3,-$E3),IF(AND($A3&gt;$C3,Q$1=EOMONTH($A3,0)),$D3,0))</f>
        <v/>
      </c>
      <c r="R3" s="5">
        <f>MAX(0,DATEDIF(IF(AND(R$1&gt;=EOMONTH($B3,0),R$1&lt;=$C3,R$1&gt;=EOMONTH($A3,0)),$B3,R$1),R$1+1,"m")*$E3-SUM($E3:Q3,-$E3),IF(AND($A3&gt;$C3,R$1=EOMONTH($A3,0)),$D3,0))</f>
        <v/>
      </c>
      <c r="S3" s="5">
        <f>MAX(0,DATEDIF(IF(AND(S$1&gt;=EOMONTH($B3,0),S$1&lt;=$C3,S$1&gt;=EOMONTH($A3,0)),$B3,S$1),S$1+1,"m")*$E3-SUM($E3:R3,-$E3),IF(AND($A3&gt;$C3,S$1=EOMONTH($A3,0)),$D3,0))</f>
        <v/>
      </c>
      <c r="T3" s="5">
        <f>MAX(0,DATEDIF(IF(AND(T$1&gt;=EOMONTH($B3,0),T$1&lt;=$C3,T$1&gt;=EOMONTH($A3,0)),$B3,T$1),T$1+1,"m")*$E3-SUM($E3:S3,-$E3),IF(AND($A3&gt;$C3,T$1=EOMONTH($A3,0)),$D3,0))</f>
        <v/>
      </c>
      <c r="U3" s="5">
        <f>MAX(0,DATEDIF(IF(AND(U$1&gt;=EOMONTH($B3,0),U$1&lt;=$C3,U$1&gt;=EOMONTH($A3,0)),$B3,U$1),U$1+1,"m")*$E3-SUM($E3:T3,-$E3),IF(AND($A3&gt;$C3,U$1=EOMONTH($A3,0)),$D3,0))</f>
        <v/>
      </c>
      <c r="V3" s="5">
        <f>MAX(0,DATEDIF(IF(AND(V$1&gt;=EOMONTH($B3,0),V$1&lt;=$C3,V$1&gt;=EOMONTH($A3,0)),$B3,V$1),V$1+1,"m")*$E3-SUM($E3:U3,-$E3),IF(AND($A3&gt;$C3,V$1=EOMONTH($A3,0)),$D3,0))</f>
        <v/>
      </c>
      <c r="W3" s="5">
        <f>MAX(0,DATEDIF(IF(AND(W$1&gt;=EOMONTH($B3,0),W$1&lt;=$C3,W$1&gt;=EOMONTH($A3,0)),$B3,W$1),W$1+1,"m")*$E3-SUM($E3:V3,-$E3),IF(AND($A3&gt;$C3,W$1=EOMONTH($A3,0)),$D3,0))</f>
        <v/>
      </c>
      <c r="X3" s="6">
        <f>D3/DATEDIF(MIN(A3,B3),C3+1,"m")</f>
        <v/>
      </c>
    </row>
    <row r="4"/>
    <row r="5">
      <c r="A5" s="7" t="inlineStr">
        <is>
          <t>the below figure is required</t>
        </is>
      </c>
    </row>
    <row r="6"/>
    <row r="7">
      <c r="A7" s="1" t="n">
        <v>44075</v>
      </c>
      <c r="B7" s="1" t="n">
        <v>44075</v>
      </c>
      <c r="C7" s="1" t="n">
        <v>44439</v>
      </c>
      <c r="D7" s="2" t="n">
        <v>65000</v>
      </c>
      <c r="F7" s="5" t="n">
        <v>5416.67</v>
      </c>
      <c r="G7" s="5" t="n">
        <v>5416.67</v>
      </c>
      <c r="H7" s="5" t="n">
        <v>5416.67</v>
      </c>
      <c r="I7" s="5" t="n">
        <v>5416.67</v>
      </c>
      <c r="J7" s="5" t="n">
        <v>5416.67</v>
      </c>
      <c r="K7" s="5" t="n">
        <v>5416.67</v>
      </c>
      <c r="L7" s="5" t="n">
        <v>5416.67</v>
      </c>
      <c r="M7" s="5" t="n">
        <v>5416.67</v>
      </c>
      <c r="N7" s="5" t="n"/>
      <c r="O7" s="5" t="n"/>
      <c r="P7" s="5" t="n"/>
      <c r="Q7" s="5" t="n"/>
    </row>
    <row r="8">
      <c r="A8" s="1" t="n">
        <v>43101</v>
      </c>
      <c r="B8" s="1" t="n">
        <v>44197</v>
      </c>
      <c r="C8" s="1" t="n">
        <v>44501</v>
      </c>
      <c r="D8" s="2" t="n">
        <v>65000</v>
      </c>
      <c r="F8" s="5" t="n">
        <v>5416.67</v>
      </c>
      <c r="G8" s="5" t="n">
        <v>5416.67</v>
      </c>
      <c r="H8" s="5" t="n">
        <v>5416.67</v>
      </c>
      <c r="I8" s="5" t="n">
        <v>5416.67</v>
      </c>
      <c r="J8" s="5" t="n">
        <v>5416.67</v>
      </c>
      <c r="K8" s="5" t="n">
        <v>5416.67</v>
      </c>
      <c r="L8" s="5" t="n">
        <v>5416.67</v>
      </c>
      <c r="M8" s="5" t="n">
        <v>5416.67</v>
      </c>
      <c r="N8" s="5" t="n">
        <v>5416.67</v>
      </c>
      <c r="O8" s="5" t="n">
        <v>5416.67</v>
      </c>
      <c r="P8" s="5" t="n">
        <v>5416.67</v>
      </c>
    </row>
    <row r="9"/>
    <row r="10">
      <c r="A10" s="8" t="inlineStr">
        <is>
          <t>correct (??) distribution of amount</t>
        </is>
      </c>
    </row>
    <row r="11">
      <c r="A11" s="1" t="n">
        <v>44075</v>
      </c>
      <c r="B11" s="1" t="n">
        <v>44075</v>
      </c>
      <c r="C11" s="1" t="n">
        <v>44439</v>
      </c>
      <c r="D11" s="2" t="n">
        <v>65000</v>
      </c>
      <c r="E11" s="5">
        <f>D11/DATEDIF(B11,EOMONTH(C11,1),"m")</f>
        <v/>
      </c>
      <c r="F11" s="5">
        <f>IF(AND(EOMONTH($B11,-1)+1&lt;=F$1,F$1&lt;=EOMONTH($C11,0)),$E11,0)</f>
        <v/>
      </c>
      <c r="G11" s="5">
        <f>IF(AND(EOMONTH($B11,-1)+1&lt;=G$1,G$1&lt;=EOMONTH($C11,0)),$E11,0)</f>
        <v/>
      </c>
      <c r="H11" s="5">
        <f>IF(AND(EOMONTH($B11,-1)+1&lt;=H$1,H$1&lt;=EOMONTH($C11,0)),$E11,0)</f>
        <v/>
      </c>
      <c r="I11" s="5">
        <f>IF(AND(EOMONTH($B11,-1)+1&lt;=I$1,I$1&lt;=EOMONTH($C11,0)),$E11,0)</f>
        <v/>
      </c>
      <c r="J11" s="5">
        <f>IF(AND(EOMONTH($B11,-1)+1&lt;=J$1,J$1&lt;=EOMONTH($C11,0)),$E11,0)</f>
        <v/>
      </c>
      <c r="K11" s="5">
        <f>IF(AND(EOMONTH($B11,-1)+1&lt;=K$1,K$1&lt;=EOMONTH($C11,0)),$E11,0)</f>
        <v/>
      </c>
      <c r="L11" s="5">
        <f>IF(AND(EOMONTH($B11,-1)+1&lt;=L$1,L$1&lt;=EOMONTH($C11,0)),$E11,0)</f>
        <v/>
      </c>
      <c r="M11" s="5">
        <f>IF(AND(EOMONTH($B11,-1)+1&lt;=M$1,M$1&lt;=EOMONTH($C11,0)),$E11,0)</f>
        <v/>
      </c>
      <c r="N11" s="5">
        <f>IF(AND(EOMONTH($B11,-1)+1&lt;=N$1,N$1&lt;=EOMONTH($C11,0)),$E11,0)</f>
        <v/>
      </c>
      <c r="O11" s="5">
        <f>IF(AND(EOMONTH($B11,-1)+1&lt;=O$1,O$1&lt;=EOMONTH($C11,0)),$E11,0)</f>
        <v/>
      </c>
      <c r="P11" s="5">
        <f>IF(AND(EOMONTH($B11,-1)+1&lt;=P$1,P$1&lt;=EOMONTH($C11,0)),$E11,0)</f>
        <v/>
      </c>
      <c r="Q11" s="5">
        <f>IF(AND(EOMONTH($B11,-1)+1&lt;=Q$1,Q$1&lt;=EOMONTH($C11,0)),$E11,0)</f>
        <v/>
      </c>
      <c r="R11" s="5">
        <f>IF(AND(EOMONTH($B11,-1)+1&lt;=R$1,R$1&lt;=EOMONTH($C11,0)),$E11,0)</f>
        <v/>
      </c>
      <c r="S11" s="5">
        <f>IF(AND(EOMONTH($B11,-1)+1&lt;=S$1,S$1&lt;=EOMONTH($C11,0)),$E11,0)</f>
        <v/>
      </c>
      <c r="T11" s="5">
        <f>IF(AND(EOMONTH($B11,-1)+1&lt;=T$1,T$1&lt;=EOMONTH($C11,0)),$E11,0)</f>
        <v/>
      </c>
      <c r="U11" s="5">
        <f>IF(AND(EOMONTH($B11,-1)+1&lt;=U$1,U$1&lt;=EOMONTH($C11,0)),$E11,0)</f>
        <v/>
      </c>
      <c r="V11" s="5">
        <f>IF(AND(EOMONTH($B11,-1)+1&lt;=V$1,V$1&lt;=EOMONTH($C11,0)),$E11,0)</f>
        <v/>
      </c>
      <c r="W11" s="5">
        <f>IF(AND(EOMONTH($B11,-1)+1&lt;=W$1,W$1&lt;=EOMONTH($C11,0)),$E11,0)</f>
        <v/>
      </c>
    </row>
    <row r="12">
      <c r="A12" s="1" t="n">
        <v>43101</v>
      </c>
      <c r="B12" s="1" t="n">
        <v>44197</v>
      </c>
      <c r="C12" s="1" t="n">
        <v>44501</v>
      </c>
      <c r="D12" s="2" t="n">
        <v>65000</v>
      </c>
      <c r="E12" s="5">
        <f>D12/DATEDIF(B12,EOMONTH(C12,1),"m")</f>
        <v/>
      </c>
      <c r="F12" s="5">
        <f>IF(AND(EOMONTH($B12,-1)+1&lt;=F$1,F$1&lt;=EOMONTH($C12,0)),$E12,0)</f>
        <v/>
      </c>
      <c r="G12" s="5">
        <f>IF(AND(EOMONTH($B12,-1)+1&lt;=G$1,G$1&lt;=EOMONTH($C12,0)),$E12,0)</f>
        <v/>
      </c>
      <c r="H12" s="5">
        <f>IF(AND(EOMONTH($B12,-1)+1&lt;=H$1,H$1&lt;=EOMONTH($C12,0)),$E12,0)</f>
        <v/>
      </c>
      <c r="I12" s="5">
        <f>IF(AND(EOMONTH($B12,-1)+1&lt;=I$1,I$1&lt;=EOMONTH($C12,0)),$E12,0)</f>
        <v/>
      </c>
      <c r="J12" s="5">
        <f>IF(AND(EOMONTH($B12,-1)+1&lt;=J$1,J$1&lt;=EOMONTH($C12,0)),$E12,0)</f>
        <v/>
      </c>
      <c r="K12" s="5">
        <f>IF(AND(EOMONTH($B12,-1)+1&lt;=K$1,K$1&lt;=EOMONTH($C12,0)),$E12,0)</f>
        <v/>
      </c>
      <c r="L12" s="5">
        <f>IF(AND(EOMONTH($B12,-1)+1&lt;=L$1,L$1&lt;=EOMONTH($C12,0)),$E12,0)</f>
        <v/>
      </c>
      <c r="M12" s="5">
        <f>IF(AND(EOMONTH($B12,-1)+1&lt;=M$1,M$1&lt;=EOMONTH($C12,0)),$E12,0)</f>
        <v/>
      </c>
      <c r="N12" s="5">
        <f>IF(AND(EOMONTH($B12,-1)+1&lt;=N$1,N$1&lt;=EOMONTH($C12,0)),$E12,0)</f>
        <v/>
      </c>
      <c r="O12" s="5">
        <f>IF(AND(EOMONTH($B12,-1)+1&lt;=O$1,O$1&lt;=EOMONTH($C12,0)),$E12,0)</f>
        <v/>
      </c>
      <c r="P12" s="5">
        <f>IF(AND(EOMONTH($B12,-1)+1&lt;=P$1,P$1&lt;=EOMONTH($C12,0)),$E12,0)</f>
        <v/>
      </c>
      <c r="Q12" s="5">
        <f>IF(AND(EOMONTH($B12,-1)+1&lt;=Q$1,Q$1&lt;=EOMONTH($C12,0)),$E12,0)</f>
        <v/>
      </c>
      <c r="R12" s="5">
        <f>IF(AND(EOMONTH($B12,-1)+1&lt;=R$1,R$1&lt;=EOMONTH($C12,0)),$E12,0)</f>
        <v/>
      </c>
      <c r="S12" s="5">
        <f>IF(AND(EOMONTH($B12,-1)+1&lt;=S$1,S$1&lt;=EOMONTH($C12,0)),$E12,0)</f>
        <v/>
      </c>
      <c r="T12" s="5">
        <f>IF(AND(EOMONTH($B12,-1)+1&lt;=T$1,T$1&lt;=EOMONTH($C12,0)),$E12,0)</f>
        <v/>
      </c>
      <c r="U12" s="5">
        <f>IF(AND(EOMONTH($B12,-1)+1&lt;=U$1,U$1&lt;=EOMONTH($C12,0)),$E12,0)</f>
        <v/>
      </c>
      <c r="V12" s="5">
        <f>IF(AND(EOMONTH($B12,-1)+1&lt;=V$1,V$1&lt;=EOMONTH($C12,0)),$E12,0)</f>
        <v/>
      </c>
      <c r="W12" s="5">
        <f>IF(AND(EOMONTH($B12,-1)+1&lt;=W$1,W$1&lt;=EOMONTH($C12,0)),$E12,0)</f>
        <v/>
      </c>
    </row>
  </sheetData>
  <mergeCells count="2">
    <mergeCell ref="A5:O5"/>
    <mergeCell ref="A10:W10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daveo</dc:creator>
  <dcterms:created xsi:type="dcterms:W3CDTF">2018-10-18T15:03:42Z</dcterms:created>
  <dcterms:modified xsi:type="dcterms:W3CDTF">2025-09-29T22:06:41Z</dcterms:modified>
  <cp:lastModifiedBy>NotMe</cp:lastModifiedBy>
</cp:coreProperties>
</file>